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_ Я\отчеты\4 Русский язык 01.10\"/>
    </mc:Choice>
  </mc:AlternateContent>
  <bookViews>
    <workbookView xWindow="0" yWindow="0" windowWidth="19200" windowHeight="1229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<sst xmlns="http://schemas.openxmlformats.org/spreadsheetml/2006/main" count="590" uniqueCount="39">
  <si>
    <t>Сокращенное название ОУ</t>
  </si>
  <si>
    <t xml:space="preserve">МБОУ СОШ № 30 </t>
  </si>
  <si>
    <t xml:space="preserve">Русский язык </t>
  </si>
  <si>
    <t>Предмет</t>
  </si>
  <si>
    <t>Всего</t>
  </si>
  <si>
    <t>призёр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</si>
  <si>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</si>
  <si>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</si>
  <si>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</si>
  <si>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</si>
  <si>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</si>
  <si>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</si>
  <si>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</si>
  <si>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</si>
  <si>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</si>
  <si>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</si>
  <si>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</si>
  <si>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</si>
  <si>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</si>
  <si>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</si>
  <si>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</si>
  <si>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</si>
  <si>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</si>
  <si>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Русский язык _30.xlsx</t>
  </si>
  <si>
    <t>Жуйкова Е.Г.</t>
  </si>
  <si>
    <t>Федотова И.В.</t>
  </si>
  <si>
    <t>Быданцева С.А.</t>
  </si>
  <si>
    <t>Тыртова Д.А.</t>
  </si>
  <si>
    <t>МБОУ СОШ № 30</t>
  </si>
  <si>
    <t>Сысолятина Н.Е.</t>
  </si>
  <si>
    <t>Королева Т.В.</t>
  </si>
  <si>
    <t>Тарасова А.С.</t>
  </si>
  <si>
    <t>Ершова Н.Г.</t>
  </si>
  <si>
    <t>победитель</t>
  </si>
  <si>
    <t>Кушта Н.В.</t>
  </si>
  <si>
    <t>Черенёва Е.А.</t>
  </si>
  <si>
    <t>Березина Н.В.</t>
  </si>
  <si>
    <t xml:space="preserve">Королева Татьяна Владимировна, учитель русского языка, </t>
  </si>
  <si>
    <t>Федотова Инна Витальевна, учитель русского языка,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</si>
</sst>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</font>
    <font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143" totalsRowShown="0" headerRowDxfId="22" dataDxfId="20" headerRowBorderDxfId="21" tableBorderDxfId="19">
  <autoFilter ref="A1:S143"/>
  <sortState ref="A93:S143">
    <sortCondition descending="1" ref="F93"/>
  </sortState>
  <tableColumns count="19">
    <tableColumn id="1" name="Предмет" dataDxfId="18"/>
    <tableColumn id="3" name="Код участника" dataDxfId="17"/>
    <tableColumn id="5" name="Класс, в котором учится участник" dataDxfId="16"/>
    <tableColumn id="6" name="Класс,  за который выполнялись олимпиадные задания" dataDxfId="15"/>
    <tableColumn id="7" name="Сокращенное название ОУ" dataDxfId="14"/>
    <tableColumn id="8" name="Количество баллов" dataDxfId="13"/>
    <tableColumn id="10" name="Результат участия (победитель/ призёр/ участник)" dataDxfId="12"/>
    <tableColumn id="11" name="Фамилия и инициалы учителя" dataDxfId="11"/>
    <tableColumn id="12" name="Председатель жюри (ФИО, должность, контактный телефон)" dataDxfId="10"/>
    <tableColumn id="13" name="Секретарь жюри (ФИО, должность, контактный телефон)" dataDxfId="9"/>
    <tableColumn id="14" name="4 кл" dataDxfId="8"/>
    <tableColumn id="15" name="5 кл" dataDxfId="7"/>
    <tableColumn id="16" name="6 кл" dataDxfId="6"/>
    <tableColumn id="17" name="7 кл" dataDxfId="5"/>
    <tableColumn id="18" name="8 кл" dataDxfId="4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46"/>
  <sheetViews>
    <sheetView tabSelected="1" topLeftCell="H1" zoomScale="60" zoomScaleNormal="60" workbookViewId="0">
      <pane ySplit="1" topLeftCell="A2" activePane="bottomLeft" state="frozen"/>
      <selection pane="bottomLeft" activeCell="J2" sqref="J2"/>
    </sheetView>
  </sheetViews>
  <sheetFormatPr defaultColWidth="0" defaultRowHeight="18.75" customHeight="1" zeroHeight="1" x14ac:dyDescent="0.4"/>
  <cols>
    <col min="1" max="1" width="22" style="1" customWidth="1"/>
    <col min="2" max="2" width="21.7265625" style="1" customWidth="1"/>
    <col min="3" max="3" width="46.1796875" style="1" customWidth="1"/>
    <col min="4" max="4" width="73.453125" style="1" customWidth="1"/>
    <col min="5" max="5" width="37.26953125" style="1" customWidth="1"/>
    <col min="6" max="6" width="27.54296875" style="1" customWidth="1"/>
    <col min="7" max="7" width="65.7265625" style="7" customWidth="1"/>
    <col min="8" max="8" width="41.7265625" style="1" customWidth="1"/>
    <col min="9" max="10" width="73.453125" style="1" customWidth="1"/>
    <col min="11" max="14" width="8.7265625" style="1" customWidth="1"/>
    <col min="15" max="15" width="8.7265625" style="2" customWidth="1"/>
    <col min="16" max="16" width="8.7265625" style="1" customWidth="1"/>
    <col min="17" max="18" width="9.81640625" style="1" customWidth="1"/>
    <col min="19" max="19" width="10.26953125" style="1" customWidth="1"/>
    <col min="20" max="22" width="6.26953125" style="1" hidden="1" customWidth="1"/>
    <col min="23" max="29" width="0" style="1" hidden="1" customWidth="1"/>
    <col min="30" max="16384" width="9.1796875" style="1" hidden="1"/>
  </cols>
  <sheetData>
    <row r="1" spans="1:19" s="5" customFormat="1" ht="18" x14ac:dyDescent="0.4">
      <c r="A1" s="8" t="s">
        <v>3</v>
      </c>
      <c r="B1" s="9" t="s">
        <v>19</v>
      </c>
      <c r="C1" s="9" t="s">
        <v>20</v>
      </c>
      <c r="D1" s="9" t="s">
        <v>21</v>
      </c>
      <c r="E1" s="9" t="s">
        <v>0</v>
      </c>
      <c r="F1" s="9" t="s">
        <v>17</v>
      </c>
      <c r="G1" s="10" t="s">
        <v>22</v>
      </c>
      <c r="H1" s="9" t="s">
        <v>18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4</v>
      </c>
    </row>
    <row r="2" spans="1:19" ht="17.25" customHeight="1" x14ac:dyDescent="0.4">
      <c r="A2" s="3" t="s">
        <v>2</v>
      </c>
      <c r="B2" s="1">
        <v>3008254</v>
      </c>
      <c r="C2" s="1">
        <v>10</v>
      </c>
      <c r="D2" s="1">
        <v>10</v>
      </c>
      <c r="E2" s="4" t="s">
        <v>1</v>
      </c>
      <c r="F2" s="1">
        <v>17</v>
      </c>
      <c r="G2" s="6" t="s">
        <v>6</v>
      </c>
      <c r="H2" s="1" t="s">
        <v>30</v>
      </c>
      <c r="I2" s="1" t="s">
        <v>37</v>
      </c>
      <c r="J2" s="1" t="s">
        <v>38</v>
      </c>
      <c r="K2" s="1">
        <f>COUNTIF(C:C,4)</f>
        <v>51</v>
      </c>
      <c r="L2" s="1">
        <f>COUNTIF(C:C,5)</f>
        <v>13</v>
      </c>
      <c r="M2" s="1">
        <f>COUNTIF(C:C,6)</f>
        <v>14</v>
      </c>
      <c r="N2" s="1">
        <f>COUNTIF(C:C,7)</f>
        <v>30</v>
      </c>
      <c r="O2" s="1">
        <f>COUNTIF(C:C,8)</f>
        <v>10</v>
      </c>
      <c r="P2" s="1">
        <f>COUNTIF(C:C,9)</f>
        <v>16</v>
      </c>
      <c r="Q2" s="1">
        <f>COUNTIF(C:C,10)</f>
        <v>6</v>
      </c>
      <c r="R2" s="1">
        <f>COUNTIF(C:C,11)</f>
        <v>2</v>
      </c>
      <c r="S2" s="1">
        <f>SUM(K2:R2)</f>
        <v>142</v>
      </c>
    </row>
    <row r="3" spans="1:19" ht="17.25" customHeight="1" x14ac:dyDescent="0.4">
      <c r="A3" s="1" t="s">
        <v>2</v>
      </c>
      <c r="B3" s="1">
        <v>4928614</v>
      </c>
      <c r="C3" s="1">
        <v>10</v>
      </c>
      <c r="D3" s="1">
        <v>10</v>
      </c>
      <c r="E3" s="4" t="s">
        <v>1</v>
      </c>
      <c r="F3" s="1">
        <v>16</v>
      </c>
      <c r="G3" s="6" t="s">
        <v>6</v>
      </c>
      <c r="H3" s="1" t="s">
        <v>30</v>
      </c>
      <c r="I3" s="1" t="e">
        <f>A2&amp;"_"&amp;INDEX(#REF!,MATCH(E2,#REF!,0))&amp;".xlsx"</f>
        <v>#REF!</v>
      </c>
      <c r="J3" s="1" t="s">
        <v>23</v>
      </c>
    </row>
    <row r="4" spans="1:19" ht="17.25" customHeight="1" x14ac:dyDescent="0.4">
      <c r="A4" s="1" t="s">
        <v>2</v>
      </c>
      <c r="B4" s="1">
        <v>2227061</v>
      </c>
      <c r="C4" s="1">
        <v>10</v>
      </c>
      <c r="D4" s="1">
        <v>10</v>
      </c>
      <c r="E4" s="4" t="s">
        <v>1</v>
      </c>
      <c r="F4" s="1">
        <v>30</v>
      </c>
      <c r="G4" s="6" t="s">
        <v>6</v>
      </c>
      <c r="H4" s="1" t="s">
        <v>30</v>
      </c>
    </row>
    <row r="5" spans="1:19" ht="17.25" customHeight="1" x14ac:dyDescent="0.4">
      <c r="A5" s="1" t="s">
        <v>2</v>
      </c>
      <c r="B5" s="1">
        <v>8922607</v>
      </c>
      <c r="C5" s="1">
        <v>10</v>
      </c>
      <c r="D5" s="1">
        <v>10</v>
      </c>
      <c r="E5" s="4" t="s">
        <v>1</v>
      </c>
      <c r="F5" s="1">
        <v>11</v>
      </c>
      <c r="G5" s="6" t="s">
        <v>6</v>
      </c>
      <c r="H5" s="1" t="s">
        <v>30</v>
      </c>
    </row>
    <row r="6" spans="1:19" ht="17.25" customHeight="1" x14ac:dyDescent="0.4">
      <c r="A6" s="1" t="s">
        <v>2</v>
      </c>
      <c r="B6" s="1">
        <v>4295591</v>
      </c>
      <c r="C6" s="1">
        <v>10</v>
      </c>
      <c r="D6" s="1">
        <v>10</v>
      </c>
      <c r="E6" s="4" t="s">
        <v>1</v>
      </c>
      <c r="F6" s="1">
        <v>18</v>
      </c>
      <c r="G6" s="6" t="s">
        <v>6</v>
      </c>
      <c r="H6" s="1" t="s">
        <v>30</v>
      </c>
    </row>
    <row r="7" spans="1:19" ht="17.25" customHeight="1" x14ac:dyDescent="0.4">
      <c r="A7" s="1" t="s">
        <v>2</v>
      </c>
      <c r="B7" s="1">
        <v>2487796</v>
      </c>
      <c r="C7" s="1">
        <v>10</v>
      </c>
      <c r="D7" s="1">
        <v>10</v>
      </c>
      <c r="E7" s="4" t="s">
        <v>1</v>
      </c>
      <c r="F7" s="1">
        <v>24</v>
      </c>
      <c r="G7" s="6" t="s">
        <v>6</v>
      </c>
      <c r="H7" s="1" t="s">
        <v>30</v>
      </c>
    </row>
    <row r="8" spans="1:19" ht="17.25" customHeight="1" x14ac:dyDescent="0.4">
      <c r="A8" s="1" t="s">
        <v>2</v>
      </c>
      <c r="B8" s="1">
        <v>9016641</v>
      </c>
      <c r="C8" s="1">
        <v>11</v>
      </c>
      <c r="D8" s="1">
        <v>11</v>
      </c>
      <c r="E8" s="4" t="s">
        <v>1</v>
      </c>
      <c r="F8" s="1">
        <v>12</v>
      </c>
      <c r="G8" s="6" t="s">
        <v>6</v>
      </c>
      <c r="H8" s="1" t="s">
        <v>30</v>
      </c>
    </row>
    <row r="9" spans="1:19" ht="17.25" customHeight="1" x14ac:dyDescent="0.4">
      <c r="A9" s="1" t="s">
        <v>2</v>
      </c>
      <c r="B9" s="1">
        <v>7935699</v>
      </c>
      <c r="C9" s="1">
        <v>11</v>
      </c>
      <c r="D9" s="1">
        <v>11</v>
      </c>
      <c r="E9" s="4" t="s">
        <v>1</v>
      </c>
      <c r="F9" s="1">
        <v>12</v>
      </c>
      <c r="G9" s="6" t="s">
        <v>6</v>
      </c>
      <c r="H9" s="1" t="s">
        <v>30</v>
      </c>
    </row>
    <row r="10" spans="1:19" ht="17.25" customHeight="1" x14ac:dyDescent="0.4">
      <c r="A10" s="1" t="s">
        <v>2</v>
      </c>
      <c r="B10" s="1">
        <v>3318378</v>
      </c>
      <c r="C10" s="1">
        <v>5</v>
      </c>
      <c r="D10" s="1">
        <v>5</v>
      </c>
      <c r="E10" s="4" t="s">
        <v>1</v>
      </c>
      <c r="F10" s="1">
        <v>12.5</v>
      </c>
      <c r="G10" s="6" t="s">
        <v>6</v>
      </c>
      <c r="H10" s="1" t="s">
        <v>24</v>
      </c>
    </row>
    <row r="11" spans="1:19" ht="17.25" customHeight="1" x14ac:dyDescent="0.4">
      <c r="A11" s="1" t="s">
        <v>2</v>
      </c>
      <c r="B11" s="1">
        <v>4367859</v>
      </c>
      <c r="C11" s="1">
        <v>5</v>
      </c>
      <c r="D11" s="1">
        <v>5</v>
      </c>
      <c r="E11" s="4" t="s">
        <v>1</v>
      </c>
      <c r="F11" s="1">
        <v>12</v>
      </c>
      <c r="G11" s="6" t="s">
        <v>6</v>
      </c>
      <c r="H11" s="1" t="s">
        <v>24</v>
      </c>
    </row>
    <row r="12" spans="1:19" ht="17.25" customHeight="1" x14ac:dyDescent="0.4">
      <c r="A12" s="1" t="s">
        <v>2</v>
      </c>
      <c r="B12" s="1">
        <v>2063634</v>
      </c>
      <c r="C12" s="1">
        <v>5</v>
      </c>
      <c r="D12" s="1">
        <v>5</v>
      </c>
      <c r="E12" s="4" t="s">
        <v>1</v>
      </c>
      <c r="F12" s="1">
        <v>9.5</v>
      </c>
      <c r="G12" s="6" t="s">
        <v>6</v>
      </c>
      <c r="H12" s="1" t="s">
        <v>24</v>
      </c>
    </row>
    <row r="13" spans="1:19" ht="17.25" customHeight="1" x14ac:dyDescent="0.4">
      <c r="A13" s="1" t="s">
        <v>2</v>
      </c>
      <c r="B13" s="1">
        <v>7607327</v>
      </c>
      <c r="C13" s="1">
        <v>5</v>
      </c>
      <c r="D13" s="1">
        <v>5</v>
      </c>
      <c r="E13" s="4" t="s">
        <v>1</v>
      </c>
      <c r="F13" s="1">
        <v>5</v>
      </c>
      <c r="G13" s="6" t="s">
        <v>6</v>
      </c>
      <c r="H13" s="1" t="s">
        <v>25</v>
      </c>
    </row>
    <row r="14" spans="1:19" ht="17.25" customHeight="1" x14ac:dyDescent="0.4">
      <c r="A14" s="1" t="s">
        <v>2</v>
      </c>
      <c r="B14" s="1">
        <v>8979956</v>
      </c>
      <c r="C14" s="1">
        <v>5</v>
      </c>
      <c r="D14" s="1">
        <v>5</v>
      </c>
      <c r="E14" s="4" t="s">
        <v>1</v>
      </c>
      <c r="F14" s="1">
        <v>5</v>
      </c>
      <c r="G14" s="6" t="s">
        <v>6</v>
      </c>
      <c r="H14" s="1" t="s">
        <v>25</v>
      </c>
    </row>
    <row r="15" spans="1:19" ht="17.25" customHeight="1" x14ac:dyDescent="0.4">
      <c r="A15" s="1" t="s">
        <v>2</v>
      </c>
      <c r="B15" s="1">
        <v>3862147</v>
      </c>
      <c r="C15" s="1">
        <v>5</v>
      </c>
      <c r="D15" s="1">
        <v>5</v>
      </c>
      <c r="E15" s="4" t="s">
        <v>1</v>
      </c>
      <c r="F15" s="1">
        <v>3</v>
      </c>
      <c r="G15" s="6" t="s">
        <v>6</v>
      </c>
      <c r="H15" s="1" t="s">
        <v>25</v>
      </c>
    </row>
    <row r="16" spans="1:19" ht="17.25" customHeight="1" x14ac:dyDescent="0.4">
      <c r="A16" s="1" t="s">
        <v>2</v>
      </c>
      <c r="B16" s="1">
        <v>7165611</v>
      </c>
      <c r="C16" s="1">
        <v>5</v>
      </c>
      <c r="D16" s="1">
        <v>5</v>
      </c>
      <c r="E16" s="4" t="s">
        <v>1</v>
      </c>
      <c r="F16" s="1">
        <v>4</v>
      </c>
      <c r="G16" s="6" t="s">
        <v>6</v>
      </c>
      <c r="H16" s="1" t="s">
        <v>25</v>
      </c>
    </row>
    <row r="17" spans="1:8" ht="17.25" customHeight="1" x14ac:dyDescent="0.4">
      <c r="A17" s="1" t="s">
        <v>2</v>
      </c>
      <c r="B17" s="1">
        <v>5610981</v>
      </c>
      <c r="C17" s="1">
        <v>5</v>
      </c>
      <c r="D17" s="1">
        <v>5</v>
      </c>
      <c r="E17" s="4" t="s">
        <v>1</v>
      </c>
      <c r="F17" s="1">
        <v>5.5</v>
      </c>
      <c r="G17" s="6" t="s">
        <v>6</v>
      </c>
      <c r="H17" s="1" t="s">
        <v>25</v>
      </c>
    </row>
    <row r="18" spans="1:8" ht="17.25" customHeight="1" x14ac:dyDescent="0.4">
      <c r="A18" s="1" t="s">
        <v>2</v>
      </c>
      <c r="B18" s="1">
        <v>1892190</v>
      </c>
      <c r="C18" s="1">
        <v>5</v>
      </c>
      <c r="D18" s="1">
        <v>5</v>
      </c>
      <c r="E18" s="4" t="s">
        <v>1</v>
      </c>
      <c r="F18" s="1">
        <v>5</v>
      </c>
      <c r="G18" s="6" t="s">
        <v>6</v>
      </c>
      <c r="H18" s="1" t="s">
        <v>25</v>
      </c>
    </row>
    <row r="19" spans="1:8" ht="18.75" customHeight="1" x14ac:dyDescent="0.4">
      <c r="A19" s="1" t="s">
        <v>2</v>
      </c>
      <c r="B19" s="1">
        <v>9120977</v>
      </c>
      <c r="C19" s="1">
        <v>5</v>
      </c>
      <c r="D19" s="1">
        <v>5</v>
      </c>
      <c r="E19" s="4" t="s">
        <v>1</v>
      </c>
      <c r="F19" s="1">
        <v>2</v>
      </c>
      <c r="G19" s="6" t="s">
        <v>6</v>
      </c>
      <c r="H19" s="1" t="s">
        <v>25</v>
      </c>
    </row>
    <row r="20" spans="1:8" ht="18.75" customHeight="1" x14ac:dyDescent="0.4">
      <c r="A20" s="1" t="s">
        <v>2</v>
      </c>
      <c r="B20" s="1">
        <v>8148043</v>
      </c>
      <c r="C20" s="1">
        <v>5</v>
      </c>
      <c r="D20" s="1">
        <v>5</v>
      </c>
      <c r="E20" s="4" t="s">
        <v>1</v>
      </c>
      <c r="F20" s="1">
        <v>4</v>
      </c>
      <c r="G20" s="6" t="s">
        <v>6</v>
      </c>
      <c r="H20" s="1" t="s">
        <v>30</v>
      </c>
    </row>
    <row r="21" spans="1:8" ht="18.75" customHeight="1" x14ac:dyDescent="0.4">
      <c r="A21" s="1" t="s">
        <v>2</v>
      </c>
      <c r="B21" s="1">
        <v>5670004</v>
      </c>
      <c r="C21" s="1">
        <v>5</v>
      </c>
      <c r="D21" s="1">
        <v>5</v>
      </c>
      <c r="E21" s="4" t="s">
        <v>1</v>
      </c>
      <c r="F21" s="1">
        <v>6</v>
      </c>
      <c r="G21" s="6" t="s">
        <v>6</v>
      </c>
      <c r="H21" s="1" t="s">
        <v>25</v>
      </c>
    </row>
    <row r="22" spans="1:8" ht="18.75" customHeight="1" x14ac:dyDescent="0.4">
      <c r="A22" s="1" t="s">
        <v>2</v>
      </c>
      <c r="B22" s="1">
        <v>7986248</v>
      </c>
      <c r="C22" s="1">
        <v>5</v>
      </c>
      <c r="D22" s="1">
        <v>5</v>
      </c>
      <c r="E22" s="4" t="s">
        <v>1</v>
      </c>
      <c r="F22" s="1">
        <v>3</v>
      </c>
      <c r="G22" s="6" t="s">
        <v>6</v>
      </c>
      <c r="H22" s="1" t="s">
        <v>25</v>
      </c>
    </row>
    <row r="23" spans="1:8" ht="18.75" customHeight="1" x14ac:dyDescent="0.4">
      <c r="A23" s="1" t="s">
        <v>2</v>
      </c>
      <c r="B23" s="1">
        <v>8693828</v>
      </c>
      <c r="C23" s="1">
        <v>6</v>
      </c>
      <c r="D23" s="1">
        <v>6</v>
      </c>
      <c r="E23" s="4" t="s">
        <v>1</v>
      </c>
      <c r="F23" s="1">
        <v>19.5</v>
      </c>
      <c r="G23" s="6" t="s">
        <v>6</v>
      </c>
      <c r="H23" s="1" t="s">
        <v>24</v>
      </c>
    </row>
    <row r="24" spans="1:8" ht="18.75" customHeight="1" x14ac:dyDescent="0.4">
      <c r="A24" s="1" t="s">
        <v>2</v>
      </c>
      <c r="B24" s="1">
        <v>8801435</v>
      </c>
      <c r="C24" s="1">
        <v>6</v>
      </c>
      <c r="D24" s="1">
        <v>6</v>
      </c>
      <c r="E24" s="4" t="s">
        <v>1</v>
      </c>
      <c r="F24" s="1">
        <v>10.5</v>
      </c>
      <c r="G24" s="6" t="s">
        <v>6</v>
      </c>
      <c r="H24" s="1" t="s">
        <v>24</v>
      </c>
    </row>
    <row r="25" spans="1:8" ht="18.75" customHeight="1" x14ac:dyDescent="0.4">
      <c r="A25" s="1" t="s">
        <v>2</v>
      </c>
      <c r="B25" s="1">
        <v>3734622</v>
      </c>
      <c r="C25" s="1">
        <v>6</v>
      </c>
      <c r="D25" s="1">
        <v>6</v>
      </c>
      <c r="E25" s="4" t="s">
        <v>1</v>
      </c>
      <c r="F25" s="1">
        <v>21.5</v>
      </c>
      <c r="G25" s="6" t="s">
        <v>5</v>
      </c>
      <c r="H25" s="1" t="s">
        <v>24</v>
      </c>
    </row>
    <row r="26" spans="1:8" ht="18.75" customHeight="1" x14ac:dyDescent="0.4">
      <c r="A26" s="1" t="s">
        <v>2</v>
      </c>
      <c r="B26" s="1">
        <v>6177448</v>
      </c>
      <c r="C26" s="1">
        <v>6</v>
      </c>
      <c r="D26" s="1">
        <v>6</v>
      </c>
      <c r="E26" s="4" t="s">
        <v>1</v>
      </c>
      <c r="F26" s="1">
        <v>14</v>
      </c>
      <c r="G26" s="6" t="s">
        <v>6</v>
      </c>
      <c r="H26" s="1" t="s">
        <v>24</v>
      </c>
    </row>
    <row r="27" spans="1:8" ht="18.75" customHeight="1" x14ac:dyDescent="0.4">
      <c r="A27" s="1" t="s">
        <v>2</v>
      </c>
      <c r="B27" s="1">
        <v>9857910</v>
      </c>
      <c r="C27" s="1">
        <v>6</v>
      </c>
      <c r="D27" s="1">
        <v>6</v>
      </c>
      <c r="E27" s="4" t="s">
        <v>1</v>
      </c>
      <c r="F27" s="1">
        <v>10.5</v>
      </c>
      <c r="G27" s="6" t="s">
        <v>6</v>
      </c>
      <c r="H27" s="1" t="s">
        <v>24</v>
      </c>
    </row>
    <row r="28" spans="1:8" ht="18.75" customHeight="1" x14ac:dyDescent="0.4">
      <c r="A28" s="1" t="s">
        <v>2</v>
      </c>
      <c r="B28" s="1">
        <v>2464712</v>
      </c>
      <c r="C28" s="1">
        <v>6</v>
      </c>
      <c r="D28" s="1">
        <v>6</v>
      </c>
      <c r="E28" s="4" t="s">
        <v>1</v>
      </c>
      <c r="F28" s="1">
        <v>18.5</v>
      </c>
      <c r="G28" s="6" t="s">
        <v>6</v>
      </c>
      <c r="H28" s="1" t="s">
        <v>24</v>
      </c>
    </row>
    <row r="29" spans="1:8" ht="18.75" customHeight="1" x14ac:dyDescent="0.4">
      <c r="A29" s="1" t="s">
        <v>2</v>
      </c>
      <c r="B29" s="1">
        <v>7953956</v>
      </c>
      <c r="C29" s="1">
        <v>6</v>
      </c>
      <c r="D29" s="1">
        <v>6</v>
      </c>
      <c r="E29" s="4" t="s">
        <v>1</v>
      </c>
      <c r="F29" s="1">
        <v>10.5</v>
      </c>
      <c r="G29" s="6" t="s">
        <v>6</v>
      </c>
      <c r="H29" s="1" t="s">
        <v>24</v>
      </c>
    </row>
    <row r="30" spans="1:8" ht="18.75" customHeight="1" x14ac:dyDescent="0.4">
      <c r="A30" s="1" t="s">
        <v>2</v>
      </c>
      <c r="B30" s="1">
        <v>9911859</v>
      </c>
      <c r="C30" s="1">
        <v>6</v>
      </c>
      <c r="D30" s="1">
        <v>6</v>
      </c>
      <c r="E30" s="4" t="s">
        <v>1</v>
      </c>
      <c r="F30" s="1">
        <v>5.5</v>
      </c>
      <c r="G30" s="6" t="s">
        <v>6</v>
      </c>
      <c r="H30" s="1" t="s">
        <v>26</v>
      </c>
    </row>
    <row r="31" spans="1:8" ht="18.75" customHeight="1" x14ac:dyDescent="0.4">
      <c r="A31" s="1" t="s">
        <v>2</v>
      </c>
      <c r="B31" s="1">
        <v>7700536</v>
      </c>
      <c r="C31" s="1">
        <v>6</v>
      </c>
      <c r="D31" s="1">
        <v>6</v>
      </c>
      <c r="E31" s="4" t="s">
        <v>1</v>
      </c>
      <c r="F31" s="1">
        <v>7</v>
      </c>
      <c r="G31" s="6" t="s">
        <v>6</v>
      </c>
      <c r="H31" s="1" t="s">
        <v>26</v>
      </c>
    </row>
    <row r="32" spans="1:8" ht="18.75" customHeight="1" x14ac:dyDescent="0.4">
      <c r="A32" s="1" t="s">
        <v>2</v>
      </c>
      <c r="B32" s="1">
        <v>2563773</v>
      </c>
      <c r="C32" s="1">
        <v>6</v>
      </c>
      <c r="D32" s="1">
        <v>6</v>
      </c>
      <c r="E32" s="4" t="s">
        <v>1</v>
      </c>
      <c r="F32" s="1">
        <v>3</v>
      </c>
      <c r="G32" s="6" t="s">
        <v>6</v>
      </c>
      <c r="H32" s="1" t="s">
        <v>26</v>
      </c>
    </row>
    <row r="33" spans="1:8" ht="18.75" customHeight="1" x14ac:dyDescent="0.4">
      <c r="A33" s="1" t="s">
        <v>2</v>
      </c>
      <c r="B33" s="1">
        <v>9758561</v>
      </c>
      <c r="C33" s="1">
        <v>6</v>
      </c>
      <c r="D33" s="1">
        <v>6</v>
      </c>
      <c r="E33" s="4" t="s">
        <v>1</v>
      </c>
      <c r="F33" s="1">
        <v>15.5</v>
      </c>
      <c r="G33" s="6" t="s">
        <v>6</v>
      </c>
      <c r="H33" s="1" t="s">
        <v>27</v>
      </c>
    </row>
    <row r="34" spans="1:8" ht="18.75" customHeight="1" x14ac:dyDescent="0.4">
      <c r="A34" s="1" t="s">
        <v>2</v>
      </c>
      <c r="B34" s="1">
        <v>4117375</v>
      </c>
      <c r="C34" s="1">
        <v>6</v>
      </c>
      <c r="D34" s="1">
        <v>6</v>
      </c>
      <c r="E34" s="4" t="s">
        <v>1</v>
      </c>
      <c r="F34" s="1">
        <v>8</v>
      </c>
      <c r="G34" s="6" t="s">
        <v>6</v>
      </c>
      <c r="H34" s="1" t="s">
        <v>27</v>
      </c>
    </row>
    <row r="35" spans="1:8" ht="18.75" customHeight="1" x14ac:dyDescent="0.4">
      <c r="A35" s="1" t="s">
        <v>2</v>
      </c>
      <c r="B35" s="1">
        <v>6519798</v>
      </c>
      <c r="C35" s="1">
        <v>6</v>
      </c>
      <c r="D35" s="1">
        <v>6</v>
      </c>
      <c r="E35" s="4" t="s">
        <v>1</v>
      </c>
      <c r="F35" s="1">
        <v>6</v>
      </c>
      <c r="G35" s="6" t="s">
        <v>6</v>
      </c>
      <c r="H35" s="1" t="s">
        <v>27</v>
      </c>
    </row>
    <row r="36" spans="1:8" ht="18.75" customHeight="1" x14ac:dyDescent="0.4">
      <c r="A36" s="1" t="s">
        <v>2</v>
      </c>
      <c r="B36" s="1">
        <v>8702627</v>
      </c>
      <c r="C36" s="1">
        <v>7</v>
      </c>
      <c r="D36" s="1">
        <v>7</v>
      </c>
      <c r="E36" s="4" t="s">
        <v>1</v>
      </c>
      <c r="F36" s="1">
        <v>5</v>
      </c>
      <c r="G36" s="6" t="s">
        <v>6</v>
      </c>
      <c r="H36" s="1" t="s">
        <v>30</v>
      </c>
    </row>
    <row r="37" spans="1:8" ht="18.75" customHeight="1" x14ac:dyDescent="0.4">
      <c r="A37" s="1" t="s">
        <v>2</v>
      </c>
      <c r="B37" s="1">
        <v>2781948</v>
      </c>
      <c r="C37" s="1">
        <v>7</v>
      </c>
      <c r="D37" s="1">
        <v>7</v>
      </c>
      <c r="E37" s="4" t="s">
        <v>1</v>
      </c>
      <c r="F37" s="1">
        <v>9</v>
      </c>
      <c r="G37" s="6" t="s">
        <v>6</v>
      </c>
      <c r="H37" s="1" t="s">
        <v>30</v>
      </c>
    </row>
    <row r="38" spans="1:8" ht="18.75" customHeight="1" x14ac:dyDescent="0.4">
      <c r="A38" s="1" t="s">
        <v>2</v>
      </c>
      <c r="B38" s="1">
        <v>5062637</v>
      </c>
      <c r="C38" s="1">
        <v>7</v>
      </c>
      <c r="D38" s="1">
        <v>7</v>
      </c>
      <c r="E38" s="4" t="s">
        <v>1</v>
      </c>
      <c r="F38" s="1">
        <v>6</v>
      </c>
      <c r="G38" s="6" t="s">
        <v>6</v>
      </c>
      <c r="H38" s="1" t="s">
        <v>30</v>
      </c>
    </row>
    <row r="39" spans="1:8" ht="18.75" customHeight="1" x14ac:dyDescent="0.4">
      <c r="A39" s="1" t="s">
        <v>2</v>
      </c>
      <c r="B39" s="1">
        <v>4621933</v>
      </c>
      <c r="C39" s="1">
        <v>7</v>
      </c>
      <c r="D39" s="1">
        <v>7</v>
      </c>
      <c r="E39" s="4" t="s">
        <v>1</v>
      </c>
      <c r="F39" s="1">
        <v>9</v>
      </c>
      <c r="G39" s="6" t="s">
        <v>6</v>
      </c>
      <c r="H39" s="1" t="s">
        <v>30</v>
      </c>
    </row>
    <row r="40" spans="1:8" ht="18.75" customHeight="1" x14ac:dyDescent="0.4">
      <c r="A40" s="1" t="s">
        <v>2</v>
      </c>
      <c r="B40" s="1">
        <v>9396401</v>
      </c>
      <c r="C40" s="1">
        <v>7</v>
      </c>
      <c r="D40" s="1">
        <v>7</v>
      </c>
      <c r="E40" s="4" t="s">
        <v>1</v>
      </c>
      <c r="F40" s="1">
        <v>2</v>
      </c>
      <c r="G40" s="6" t="s">
        <v>6</v>
      </c>
      <c r="H40" s="1" t="s">
        <v>30</v>
      </c>
    </row>
    <row r="41" spans="1:8" ht="18.75" customHeight="1" x14ac:dyDescent="0.4">
      <c r="A41" s="1" t="s">
        <v>2</v>
      </c>
      <c r="B41" s="1">
        <v>8031247</v>
      </c>
      <c r="C41" s="1">
        <v>7</v>
      </c>
      <c r="D41" s="1">
        <v>7</v>
      </c>
      <c r="E41" s="4" t="s">
        <v>1</v>
      </c>
      <c r="F41" s="1">
        <v>15</v>
      </c>
      <c r="G41" s="6" t="s">
        <v>6</v>
      </c>
      <c r="H41" s="1" t="s">
        <v>30</v>
      </c>
    </row>
    <row r="42" spans="1:8" ht="18.75" customHeight="1" x14ac:dyDescent="0.4">
      <c r="A42" s="1" t="s">
        <v>2</v>
      </c>
      <c r="B42" s="1">
        <v>4631362</v>
      </c>
      <c r="C42" s="1">
        <v>7</v>
      </c>
      <c r="D42" s="1">
        <v>7</v>
      </c>
      <c r="E42" s="4" t="s">
        <v>1</v>
      </c>
      <c r="F42" s="1">
        <v>12</v>
      </c>
      <c r="G42" s="6" t="s">
        <v>6</v>
      </c>
      <c r="H42" s="1" t="s">
        <v>30</v>
      </c>
    </row>
    <row r="43" spans="1:8" ht="18.75" customHeight="1" x14ac:dyDescent="0.4">
      <c r="A43" s="1" t="s">
        <v>2</v>
      </c>
      <c r="B43" s="1">
        <v>7541700</v>
      </c>
      <c r="C43" s="1">
        <v>7</v>
      </c>
      <c r="D43" s="1">
        <v>7</v>
      </c>
      <c r="E43" s="4" t="s">
        <v>1</v>
      </c>
      <c r="F43" s="1">
        <v>8</v>
      </c>
      <c r="G43" s="6" t="s">
        <v>6</v>
      </c>
      <c r="H43" s="1" t="s">
        <v>30</v>
      </c>
    </row>
    <row r="44" spans="1:8" ht="18.75" customHeight="1" x14ac:dyDescent="0.4">
      <c r="A44" s="1" t="s">
        <v>2</v>
      </c>
      <c r="B44" s="1">
        <v>4459190</v>
      </c>
      <c r="C44" s="1">
        <v>7</v>
      </c>
      <c r="D44" s="1">
        <v>7</v>
      </c>
      <c r="E44" s="4" t="s">
        <v>1</v>
      </c>
      <c r="F44" s="1">
        <v>1</v>
      </c>
      <c r="G44" s="6" t="s">
        <v>6</v>
      </c>
      <c r="H44" s="1" t="s">
        <v>30</v>
      </c>
    </row>
    <row r="45" spans="1:8" ht="18.75" customHeight="1" x14ac:dyDescent="0.4">
      <c r="A45" s="1" t="s">
        <v>2</v>
      </c>
      <c r="B45" s="1">
        <v>2736133</v>
      </c>
      <c r="C45" s="1">
        <v>7</v>
      </c>
      <c r="D45" s="1">
        <v>7</v>
      </c>
      <c r="E45" s="4" t="s">
        <v>1</v>
      </c>
      <c r="F45" s="1">
        <v>2</v>
      </c>
      <c r="G45" s="6" t="s">
        <v>6</v>
      </c>
      <c r="H45" s="1" t="s">
        <v>30</v>
      </c>
    </row>
    <row r="46" spans="1:8" ht="18.75" customHeight="1" x14ac:dyDescent="0.4">
      <c r="A46" s="1" t="s">
        <v>2</v>
      </c>
      <c r="B46" s="1">
        <v>2530812</v>
      </c>
      <c r="C46" s="1">
        <v>7</v>
      </c>
      <c r="D46" s="1">
        <v>7</v>
      </c>
      <c r="E46" s="4" t="s">
        <v>1</v>
      </c>
      <c r="F46" s="1">
        <v>12</v>
      </c>
      <c r="G46" s="6" t="s">
        <v>6</v>
      </c>
      <c r="H46" s="1" t="s">
        <v>30</v>
      </c>
    </row>
    <row r="47" spans="1:8" ht="18.75" customHeight="1" x14ac:dyDescent="0.4">
      <c r="A47" s="1" t="s">
        <v>2</v>
      </c>
      <c r="B47" s="1">
        <v>8474345</v>
      </c>
      <c r="C47" s="1">
        <v>7</v>
      </c>
      <c r="D47" s="1">
        <v>7</v>
      </c>
      <c r="E47" s="4" t="s">
        <v>1</v>
      </c>
      <c r="F47" s="1">
        <v>6</v>
      </c>
      <c r="G47" s="6" t="s">
        <v>6</v>
      </c>
      <c r="H47" s="1" t="s">
        <v>30</v>
      </c>
    </row>
    <row r="48" spans="1:8" ht="18.75" customHeight="1" x14ac:dyDescent="0.4">
      <c r="A48" s="1" t="s">
        <v>2</v>
      </c>
      <c r="B48" s="1">
        <v>5028658</v>
      </c>
      <c r="C48" s="1">
        <v>7</v>
      </c>
      <c r="D48" s="1">
        <v>7</v>
      </c>
      <c r="E48" s="4" t="s">
        <v>1</v>
      </c>
      <c r="F48" s="1">
        <v>12</v>
      </c>
      <c r="G48" s="6" t="s">
        <v>6</v>
      </c>
      <c r="H48" s="1" t="s">
        <v>29</v>
      </c>
    </row>
    <row r="49" spans="1:8" ht="18.75" customHeight="1" x14ac:dyDescent="0.4">
      <c r="A49" s="1" t="s">
        <v>2</v>
      </c>
      <c r="B49" s="1">
        <v>9845545</v>
      </c>
      <c r="C49" s="1">
        <v>7</v>
      </c>
      <c r="D49" s="1">
        <v>7</v>
      </c>
      <c r="E49" s="4" t="s">
        <v>1</v>
      </c>
      <c r="F49" s="1">
        <v>8</v>
      </c>
      <c r="G49" s="6" t="s">
        <v>6</v>
      </c>
      <c r="H49" s="1" t="s">
        <v>29</v>
      </c>
    </row>
    <row r="50" spans="1:8" ht="18.75" customHeight="1" x14ac:dyDescent="0.4">
      <c r="A50" s="1" t="s">
        <v>2</v>
      </c>
      <c r="B50" s="1">
        <v>2250275</v>
      </c>
      <c r="C50" s="1">
        <v>7</v>
      </c>
      <c r="D50" s="1">
        <v>7</v>
      </c>
      <c r="E50" s="4" t="s">
        <v>1</v>
      </c>
      <c r="F50" s="1">
        <v>8</v>
      </c>
      <c r="G50" s="6" t="s">
        <v>6</v>
      </c>
      <c r="H50" s="1" t="s">
        <v>29</v>
      </c>
    </row>
    <row r="51" spans="1:8" ht="18.75" customHeight="1" x14ac:dyDescent="0.4">
      <c r="A51" s="1" t="s">
        <v>2</v>
      </c>
      <c r="B51" s="1">
        <v>1878575</v>
      </c>
      <c r="C51" s="1">
        <v>7</v>
      </c>
      <c r="D51" s="1">
        <v>7</v>
      </c>
      <c r="E51" s="4" t="s">
        <v>1</v>
      </c>
      <c r="F51" s="1">
        <v>19</v>
      </c>
      <c r="G51" s="6" t="s">
        <v>6</v>
      </c>
      <c r="H51" s="1" t="s">
        <v>29</v>
      </c>
    </row>
    <row r="52" spans="1:8" ht="18.75" customHeight="1" x14ac:dyDescent="0.4">
      <c r="A52" s="1" t="s">
        <v>2</v>
      </c>
      <c r="B52" s="1">
        <v>1139389</v>
      </c>
      <c r="C52" s="1">
        <v>7</v>
      </c>
      <c r="D52" s="1">
        <v>7</v>
      </c>
      <c r="E52" s="4" t="s">
        <v>1</v>
      </c>
      <c r="F52" s="1">
        <v>11</v>
      </c>
      <c r="G52" s="6" t="s">
        <v>6</v>
      </c>
      <c r="H52" s="1" t="s">
        <v>29</v>
      </c>
    </row>
    <row r="53" spans="1:8" ht="18.75" customHeight="1" x14ac:dyDescent="0.4">
      <c r="A53" s="1" t="s">
        <v>2</v>
      </c>
      <c r="B53" s="1">
        <v>9896056</v>
      </c>
      <c r="C53" s="1">
        <v>7</v>
      </c>
      <c r="D53" s="1">
        <v>7</v>
      </c>
      <c r="E53" s="4" t="s">
        <v>1</v>
      </c>
      <c r="F53" s="1">
        <v>11</v>
      </c>
      <c r="G53" s="6" t="s">
        <v>6</v>
      </c>
      <c r="H53" s="1" t="s">
        <v>29</v>
      </c>
    </row>
    <row r="54" spans="1:8" ht="18.75" customHeight="1" x14ac:dyDescent="0.4">
      <c r="A54" s="1" t="s">
        <v>2</v>
      </c>
      <c r="B54" s="1">
        <v>1588619</v>
      </c>
      <c r="C54" s="1">
        <v>7</v>
      </c>
      <c r="D54" s="1">
        <v>7</v>
      </c>
      <c r="E54" s="4" t="s">
        <v>1</v>
      </c>
      <c r="F54" s="1">
        <v>7</v>
      </c>
      <c r="G54" s="6" t="s">
        <v>6</v>
      </c>
      <c r="H54" s="1" t="s">
        <v>29</v>
      </c>
    </row>
    <row r="55" spans="1:8" ht="18.75" customHeight="1" x14ac:dyDescent="0.4">
      <c r="A55" s="1" t="s">
        <v>2</v>
      </c>
      <c r="B55" s="1">
        <v>1851486</v>
      </c>
      <c r="C55" s="1">
        <v>7</v>
      </c>
      <c r="D55" s="1">
        <v>7</v>
      </c>
      <c r="E55" s="4" t="s">
        <v>1</v>
      </c>
      <c r="F55" s="1">
        <v>21</v>
      </c>
      <c r="G55" s="6" t="s">
        <v>6</v>
      </c>
      <c r="H55" s="1" t="s">
        <v>29</v>
      </c>
    </row>
    <row r="56" spans="1:8" ht="18.75" customHeight="1" x14ac:dyDescent="0.4">
      <c r="A56" s="1" t="s">
        <v>2</v>
      </c>
      <c r="B56" s="1">
        <v>6254400</v>
      </c>
      <c r="C56" s="1">
        <v>7</v>
      </c>
      <c r="D56" s="1">
        <v>7</v>
      </c>
      <c r="E56" s="4" t="s">
        <v>1</v>
      </c>
      <c r="F56" s="1">
        <v>16</v>
      </c>
      <c r="G56" s="6" t="s">
        <v>6</v>
      </c>
      <c r="H56" s="1" t="s">
        <v>29</v>
      </c>
    </row>
    <row r="57" spans="1:8" ht="18.75" customHeight="1" x14ac:dyDescent="0.4">
      <c r="A57" s="1" t="s">
        <v>2</v>
      </c>
      <c r="B57" s="1">
        <v>3668909</v>
      </c>
      <c r="C57" s="1">
        <v>7</v>
      </c>
      <c r="D57" s="1">
        <v>7</v>
      </c>
      <c r="E57" s="4" t="s">
        <v>1</v>
      </c>
      <c r="F57" s="1">
        <v>16</v>
      </c>
      <c r="G57" s="6" t="s">
        <v>6</v>
      </c>
      <c r="H57" s="1" t="s">
        <v>29</v>
      </c>
    </row>
    <row r="58" spans="1:8" ht="18.75" customHeight="1" x14ac:dyDescent="0.4">
      <c r="A58" s="1" t="s">
        <v>2</v>
      </c>
      <c r="B58" s="1">
        <v>2704989</v>
      </c>
      <c r="C58" s="1">
        <v>7</v>
      </c>
      <c r="D58" s="1">
        <v>7</v>
      </c>
      <c r="E58" s="4" t="s">
        <v>1</v>
      </c>
      <c r="F58" s="1">
        <v>9</v>
      </c>
      <c r="G58" s="6" t="s">
        <v>6</v>
      </c>
      <c r="H58" s="1" t="s">
        <v>29</v>
      </c>
    </row>
    <row r="59" spans="1:8" ht="18.75" customHeight="1" x14ac:dyDescent="0.4">
      <c r="A59" s="1" t="s">
        <v>2</v>
      </c>
      <c r="B59" s="1">
        <v>3894830</v>
      </c>
      <c r="C59" s="1">
        <v>7</v>
      </c>
      <c r="D59" s="1">
        <v>7</v>
      </c>
      <c r="E59" s="4" t="s">
        <v>1</v>
      </c>
      <c r="F59" s="1">
        <v>11</v>
      </c>
      <c r="G59" s="6" t="s">
        <v>6</v>
      </c>
      <c r="H59" s="1" t="s">
        <v>29</v>
      </c>
    </row>
    <row r="60" spans="1:8" ht="18.75" customHeight="1" x14ac:dyDescent="0.4">
      <c r="A60" s="1" t="s">
        <v>2</v>
      </c>
      <c r="B60" s="1">
        <v>1453835</v>
      </c>
      <c r="C60" s="1">
        <v>7</v>
      </c>
      <c r="D60" s="1">
        <v>7</v>
      </c>
      <c r="E60" s="4" t="s">
        <v>1</v>
      </c>
      <c r="F60" s="1">
        <v>5</v>
      </c>
      <c r="G60" s="6" t="s">
        <v>6</v>
      </c>
      <c r="H60" s="1" t="s">
        <v>29</v>
      </c>
    </row>
    <row r="61" spans="1:8" ht="18.75" customHeight="1" x14ac:dyDescent="0.4">
      <c r="A61" s="1" t="s">
        <v>2</v>
      </c>
      <c r="B61" s="1">
        <v>8207703</v>
      </c>
      <c r="C61" s="1">
        <v>7</v>
      </c>
      <c r="D61" s="1">
        <v>7</v>
      </c>
      <c r="E61" s="4" t="s">
        <v>1</v>
      </c>
      <c r="F61" s="1">
        <v>21</v>
      </c>
      <c r="G61" s="6" t="s">
        <v>6</v>
      </c>
      <c r="H61" s="1" t="s">
        <v>29</v>
      </c>
    </row>
    <row r="62" spans="1:8" ht="18.75" customHeight="1" x14ac:dyDescent="0.4">
      <c r="A62" s="1" t="s">
        <v>2</v>
      </c>
      <c r="B62" s="1">
        <v>8589679</v>
      </c>
      <c r="C62" s="1">
        <v>7</v>
      </c>
      <c r="D62" s="1">
        <v>7</v>
      </c>
      <c r="E62" s="4" t="s">
        <v>1</v>
      </c>
      <c r="F62" s="1">
        <v>13</v>
      </c>
      <c r="G62" s="6" t="s">
        <v>6</v>
      </c>
      <c r="H62" s="1" t="s">
        <v>29</v>
      </c>
    </row>
    <row r="63" spans="1:8" ht="18.75" customHeight="1" x14ac:dyDescent="0.4">
      <c r="A63" s="1" t="s">
        <v>2</v>
      </c>
      <c r="B63" s="1">
        <v>1186139</v>
      </c>
      <c r="C63" s="1">
        <v>7</v>
      </c>
      <c r="D63" s="1">
        <v>7</v>
      </c>
      <c r="E63" s="4" t="s">
        <v>1</v>
      </c>
      <c r="F63" s="1">
        <v>15</v>
      </c>
      <c r="G63" s="6" t="s">
        <v>6</v>
      </c>
      <c r="H63" s="1" t="s">
        <v>29</v>
      </c>
    </row>
    <row r="64" spans="1:8" ht="18.75" customHeight="1" x14ac:dyDescent="0.4">
      <c r="A64" s="1" t="s">
        <v>2</v>
      </c>
      <c r="B64" s="1">
        <v>6051108</v>
      </c>
      <c r="C64" s="1">
        <v>7</v>
      </c>
      <c r="D64" s="1">
        <v>7</v>
      </c>
      <c r="E64" s="4" t="s">
        <v>1</v>
      </c>
      <c r="F64" s="1">
        <v>12</v>
      </c>
      <c r="G64" s="6" t="s">
        <v>6</v>
      </c>
      <c r="H64" s="1" t="s">
        <v>29</v>
      </c>
    </row>
    <row r="65" spans="1:8" ht="18.75" customHeight="1" x14ac:dyDescent="0.4">
      <c r="A65" s="1" t="s">
        <v>2</v>
      </c>
      <c r="B65" s="1">
        <v>8670199</v>
      </c>
      <c r="C65" s="1">
        <v>7</v>
      </c>
      <c r="D65" s="1">
        <v>7</v>
      </c>
      <c r="E65" s="4" t="s">
        <v>1</v>
      </c>
      <c r="F65" s="1">
        <v>5</v>
      </c>
      <c r="G65" s="6" t="s">
        <v>6</v>
      </c>
      <c r="H65" s="1" t="s">
        <v>29</v>
      </c>
    </row>
    <row r="66" spans="1:8" ht="18.75" customHeight="1" x14ac:dyDescent="0.4">
      <c r="A66" s="1" t="s">
        <v>2</v>
      </c>
      <c r="B66" s="1">
        <v>8093188</v>
      </c>
      <c r="C66" s="1">
        <v>8</v>
      </c>
      <c r="D66" s="1">
        <v>8</v>
      </c>
      <c r="E66" s="4" t="s">
        <v>1</v>
      </c>
      <c r="F66" s="1">
        <v>21</v>
      </c>
      <c r="G66" s="6" t="s">
        <v>6</v>
      </c>
      <c r="H66" s="1" t="s">
        <v>24</v>
      </c>
    </row>
    <row r="67" spans="1:8" ht="18.75" customHeight="1" x14ac:dyDescent="0.4">
      <c r="A67" s="1" t="s">
        <v>2</v>
      </c>
      <c r="B67" s="1">
        <v>8877687</v>
      </c>
      <c r="C67" s="1">
        <v>8</v>
      </c>
      <c r="D67" s="1">
        <v>8</v>
      </c>
      <c r="E67" s="4" t="s">
        <v>1</v>
      </c>
      <c r="F67" s="1">
        <v>8</v>
      </c>
      <c r="G67" s="6" t="s">
        <v>6</v>
      </c>
      <c r="H67" s="1" t="s">
        <v>24</v>
      </c>
    </row>
    <row r="68" spans="1:8" ht="18.75" customHeight="1" x14ac:dyDescent="0.4">
      <c r="A68" s="1" t="s">
        <v>2</v>
      </c>
      <c r="B68" s="1">
        <v>4429573</v>
      </c>
      <c r="C68" s="1">
        <v>8</v>
      </c>
      <c r="D68" s="1">
        <v>8</v>
      </c>
      <c r="E68" s="4" t="s">
        <v>1</v>
      </c>
      <c r="F68" s="1">
        <v>16</v>
      </c>
      <c r="G68" s="6" t="s">
        <v>6</v>
      </c>
      <c r="H68" s="1" t="s">
        <v>24</v>
      </c>
    </row>
    <row r="69" spans="1:8" ht="18.75" customHeight="1" x14ac:dyDescent="0.4">
      <c r="A69" s="1" t="s">
        <v>2</v>
      </c>
      <c r="B69" s="1">
        <v>3517472</v>
      </c>
      <c r="C69" s="1">
        <v>8</v>
      </c>
      <c r="D69" s="1">
        <v>8</v>
      </c>
      <c r="E69" s="4" t="s">
        <v>1</v>
      </c>
      <c r="F69" s="1">
        <v>14</v>
      </c>
      <c r="G69" s="6" t="s">
        <v>6</v>
      </c>
      <c r="H69" s="1" t="s">
        <v>24</v>
      </c>
    </row>
    <row r="70" spans="1:8" ht="18.75" customHeight="1" x14ac:dyDescent="0.4">
      <c r="A70" s="1" t="s">
        <v>2</v>
      </c>
      <c r="B70" s="1">
        <v>3757778</v>
      </c>
      <c r="C70" s="1">
        <v>8</v>
      </c>
      <c r="D70" s="1">
        <v>8</v>
      </c>
      <c r="E70" s="4" t="s">
        <v>1</v>
      </c>
      <c r="F70" s="1">
        <v>20</v>
      </c>
      <c r="G70" s="6" t="s">
        <v>6</v>
      </c>
      <c r="H70" s="1" t="s">
        <v>24</v>
      </c>
    </row>
    <row r="71" spans="1:8" ht="18.75" customHeight="1" x14ac:dyDescent="0.4">
      <c r="A71" s="1" t="s">
        <v>2</v>
      </c>
      <c r="B71" s="1">
        <v>4632777</v>
      </c>
      <c r="C71" s="1">
        <v>8</v>
      </c>
      <c r="D71" s="1">
        <v>8</v>
      </c>
      <c r="E71" s="4" t="s">
        <v>1</v>
      </c>
      <c r="F71" s="1">
        <v>21</v>
      </c>
      <c r="G71" s="6" t="s">
        <v>6</v>
      </c>
      <c r="H71" s="1" t="s">
        <v>24</v>
      </c>
    </row>
    <row r="72" spans="1:8" ht="18.75" customHeight="1" x14ac:dyDescent="0.4">
      <c r="A72" s="1" t="s">
        <v>2</v>
      </c>
      <c r="B72" s="1">
        <v>7303079</v>
      </c>
      <c r="C72" s="1">
        <v>8</v>
      </c>
      <c r="D72" s="1">
        <v>8</v>
      </c>
      <c r="E72" s="4" t="s">
        <v>1</v>
      </c>
      <c r="F72" s="1">
        <v>21</v>
      </c>
      <c r="G72" s="6" t="s">
        <v>6</v>
      </c>
      <c r="H72" s="1" t="s">
        <v>24</v>
      </c>
    </row>
    <row r="73" spans="1:8" ht="18.75" customHeight="1" x14ac:dyDescent="0.4">
      <c r="A73" s="1" t="s">
        <v>2</v>
      </c>
      <c r="B73" s="1">
        <v>9907287</v>
      </c>
      <c r="C73" s="1">
        <v>8</v>
      </c>
      <c r="D73" s="1">
        <v>8</v>
      </c>
      <c r="E73" s="4" t="s">
        <v>1</v>
      </c>
      <c r="F73" s="1">
        <v>16</v>
      </c>
      <c r="G73" s="6" t="s">
        <v>6</v>
      </c>
      <c r="H73" s="1" t="s">
        <v>31</v>
      </c>
    </row>
    <row r="74" spans="1:8" ht="18.75" customHeight="1" x14ac:dyDescent="0.4">
      <c r="A74" s="1" t="s">
        <v>2</v>
      </c>
      <c r="B74" s="1">
        <v>2239029</v>
      </c>
      <c r="C74" s="1">
        <v>8</v>
      </c>
      <c r="D74" s="1">
        <v>8</v>
      </c>
      <c r="E74" s="4" t="s">
        <v>1</v>
      </c>
      <c r="F74" s="1">
        <v>26</v>
      </c>
      <c r="G74" s="6" t="s">
        <v>6</v>
      </c>
      <c r="H74" s="1" t="s">
        <v>31</v>
      </c>
    </row>
    <row r="75" spans="1:8" ht="18.75" customHeight="1" x14ac:dyDescent="0.4">
      <c r="A75" s="1" t="s">
        <v>2</v>
      </c>
      <c r="B75" s="1">
        <v>9405392</v>
      </c>
      <c r="C75" s="1">
        <v>8</v>
      </c>
      <c r="D75" s="1">
        <v>8</v>
      </c>
      <c r="E75" s="4" t="s">
        <v>1</v>
      </c>
      <c r="F75" s="1">
        <v>9</v>
      </c>
      <c r="G75" s="6" t="s">
        <v>6</v>
      </c>
      <c r="H75" s="1" t="s">
        <v>31</v>
      </c>
    </row>
    <row r="76" spans="1:8" ht="18.75" customHeight="1" x14ac:dyDescent="0.4">
      <c r="A76" s="1" t="s">
        <v>2</v>
      </c>
      <c r="B76" s="1">
        <v>8301181</v>
      </c>
      <c r="C76" s="1">
        <v>9</v>
      </c>
      <c r="D76" s="1">
        <v>9</v>
      </c>
      <c r="E76" s="4" t="s">
        <v>1</v>
      </c>
      <c r="F76" s="1">
        <v>12</v>
      </c>
      <c r="G76" s="6" t="s">
        <v>6</v>
      </c>
      <c r="H76" s="1" t="s">
        <v>26</v>
      </c>
    </row>
    <row r="77" spans="1:8" ht="18.75" customHeight="1" x14ac:dyDescent="0.4">
      <c r="A77" s="1" t="s">
        <v>2</v>
      </c>
      <c r="B77" s="1">
        <v>1997259</v>
      </c>
      <c r="C77" s="1">
        <v>9</v>
      </c>
      <c r="D77" s="1">
        <v>9</v>
      </c>
      <c r="E77" s="4" t="s">
        <v>1</v>
      </c>
      <c r="F77" s="1">
        <v>9</v>
      </c>
      <c r="G77" s="6" t="s">
        <v>6</v>
      </c>
      <c r="H77" s="1" t="s">
        <v>26</v>
      </c>
    </row>
    <row r="78" spans="1:8" ht="18.75" customHeight="1" x14ac:dyDescent="0.4">
      <c r="A78" s="1" t="s">
        <v>2</v>
      </c>
      <c r="B78" s="1">
        <v>1283653</v>
      </c>
      <c r="C78" s="1">
        <v>9</v>
      </c>
      <c r="D78" s="1">
        <v>9</v>
      </c>
      <c r="E78" s="4" t="s">
        <v>1</v>
      </c>
      <c r="F78" s="1">
        <v>13</v>
      </c>
      <c r="G78" s="6" t="s">
        <v>6</v>
      </c>
      <c r="H78" s="1" t="s">
        <v>26</v>
      </c>
    </row>
    <row r="79" spans="1:8" ht="18.75" customHeight="1" x14ac:dyDescent="0.4">
      <c r="A79" s="1" t="s">
        <v>2</v>
      </c>
      <c r="B79" s="1">
        <v>7084907</v>
      </c>
      <c r="C79" s="1">
        <v>9</v>
      </c>
      <c r="D79" s="1">
        <v>9</v>
      </c>
      <c r="E79" s="4" t="s">
        <v>1</v>
      </c>
      <c r="F79" s="1">
        <v>26</v>
      </c>
      <c r="G79" s="6" t="s">
        <v>6</v>
      </c>
      <c r="H79" s="1" t="s">
        <v>26</v>
      </c>
    </row>
    <row r="80" spans="1:8" ht="18.75" customHeight="1" x14ac:dyDescent="0.4">
      <c r="A80" s="1" t="s">
        <v>2</v>
      </c>
      <c r="B80" s="1">
        <v>7928995</v>
      </c>
      <c r="C80" s="1">
        <v>9</v>
      </c>
      <c r="D80" s="1">
        <v>9</v>
      </c>
      <c r="E80" s="4" t="s">
        <v>1</v>
      </c>
      <c r="F80" s="1">
        <v>24</v>
      </c>
      <c r="G80" s="6" t="s">
        <v>6</v>
      </c>
      <c r="H80" s="1" t="s">
        <v>26</v>
      </c>
    </row>
    <row r="81" spans="1:19" ht="18.75" customHeight="1" x14ac:dyDescent="0.4">
      <c r="A81" s="1" t="s">
        <v>2</v>
      </c>
      <c r="B81" s="1">
        <v>8140630</v>
      </c>
      <c r="C81" s="1">
        <v>9</v>
      </c>
      <c r="D81" s="1">
        <v>9</v>
      </c>
      <c r="E81" s="4" t="s">
        <v>1</v>
      </c>
      <c r="F81" s="1">
        <v>15</v>
      </c>
      <c r="G81" s="6" t="s">
        <v>6</v>
      </c>
      <c r="H81" s="1" t="s">
        <v>26</v>
      </c>
    </row>
    <row r="82" spans="1:19" ht="18.75" customHeight="1" x14ac:dyDescent="0.4">
      <c r="A82" s="1" t="s">
        <v>2</v>
      </c>
      <c r="B82" s="1">
        <v>7813588</v>
      </c>
      <c r="C82" s="1">
        <v>9</v>
      </c>
      <c r="D82" s="1">
        <v>9</v>
      </c>
      <c r="E82" s="4" t="s">
        <v>1</v>
      </c>
      <c r="F82" s="1">
        <v>10</v>
      </c>
      <c r="G82" s="6" t="s">
        <v>6</v>
      </c>
      <c r="H82" s="1" t="s">
        <v>26</v>
      </c>
    </row>
    <row r="83" spans="1:19" ht="18.75" customHeight="1" x14ac:dyDescent="0.4">
      <c r="A83" s="1" t="s">
        <v>2</v>
      </c>
      <c r="B83" s="1">
        <v>9423841</v>
      </c>
      <c r="C83" s="1">
        <v>9</v>
      </c>
      <c r="D83" s="1">
        <v>9</v>
      </c>
      <c r="E83" s="4" t="s">
        <v>1</v>
      </c>
      <c r="F83" s="1">
        <v>22</v>
      </c>
      <c r="G83" s="6" t="s">
        <v>6</v>
      </c>
      <c r="H83" s="1" t="s">
        <v>26</v>
      </c>
    </row>
    <row r="84" spans="1:19" ht="18.75" customHeight="1" x14ac:dyDescent="0.4">
      <c r="A84" s="1" t="s">
        <v>2</v>
      </c>
      <c r="B84" s="1">
        <v>9499946</v>
      </c>
      <c r="C84" s="1">
        <v>9</v>
      </c>
      <c r="D84" s="1">
        <v>9</v>
      </c>
      <c r="E84" s="4" t="s">
        <v>1</v>
      </c>
      <c r="F84" s="1">
        <v>10</v>
      </c>
      <c r="G84" s="6" t="s">
        <v>6</v>
      </c>
      <c r="H84" s="1" t="s">
        <v>26</v>
      </c>
    </row>
    <row r="85" spans="1:19" ht="18.75" customHeight="1" x14ac:dyDescent="0.4">
      <c r="A85" s="1" t="s">
        <v>2</v>
      </c>
      <c r="B85" s="1">
        <v>8313346</v>
      </c>
      <c r="C85" s="1">
        <v>9</v>
      </c>
      <c r="D85" s="1">
        <v>9</v>
      </c>
      <c r="E85" s="4" t="s">
        <v>1</v>
      </c>
      <c r="F85" s="1">
        <v>15</v>
      </c>
      <c r="G85" s="6" t="s">
        <v>6</v>
      </c>
      <c r="H85" s="1" t="s">
        <v>25</v>
      </c>
    </row>
    <row r="86" spans="1:19" ht="18.75" customHeight="1" x14ac:dyDescent="0.4">
      <c r="A86" s="1" t="s">
        <v>2</v>
      </c>
      <c r="B86" s="1">
        <v>1257834</v>
      </c>
      <c r="C86" s="1">
        <v>9</v>
      </c>
      <c r="D86" s="1">
        <v>9</v>
      </c>
      <c r="E86" s="4" t="s">
        <v>1</v>
      </c>
      <c r="F86" s="1">
        <v>10</v>
      </c>
      <c r="G86" s="6" t="s">
        <v>6</v>
      </c>
      <c r="H86" s="1" t="s">
        <v>25</v>
      </c>
    </row>
    <row r="87" spans="1:19" ht="18.75" customHeight="1" x14ac:dyDescent="0.4">
      <c r="A87" s="1" t="s">
        <v>2</v>
      </c>
      <c r="B87" s="1">
        <v>5161734</v>
      </c>
      <c r="C87" s="1">
        <v>9</v>
      </c>
      <c r="D87" s="1">
        <v>9</v>
      </c>
      <c r="E87" s="4" t="s">
        <v>1</v>
      </c>
      <c r="F87" s="1">
        <v>12</v>
      </c>
      <c r="G87" s="6" t="s">
        <v>6</v>
      </c>
      <c r="H87" s="1" t="s">
        <v>25</v>
      </c>
    </row>
    <row r="88" spans="1:19" ht="18.75" customHeight="1" x14ac:dyDescent="0.4">
      <c r="A88" s="1" t="s">
        <v>2</v>
      </c>
      <c r="B88" s="1">
        <v>8558526</v>
      </c>
      <c r="C88" s="1">
        <v>9</v>
      </c>
      <c r="D88" s="1">
        <v>9</v>
      </c>
      <c r="E88" s="4" t="s">
        <v>1</v>
      </c>
      <c r="F88" s="1">
        <v>25</v>
      </c>
      <c r="G88" s="6" t="s">
        <v>6</v>
      </c>
      <c r="H88" s="1" t="s">
        <v>25</v>
      </c>
    </row>
    <row r="89" spans="1:19" ht="18.75" customHeight="1" x14ac:dyDescent="0.4">
      <c r="A89" s="1" t="s">
        <v>2</v>
      </c>
      <c r="B89" s="1">
        <v>6550731</v>
      </c>
      <c r="C89" s="1">
        <v>9</v>
      </c>
      <c r="D89" s="1">
        <v>9</v>
      </c>
      <c r="E89" s="4" t="s">
        <v>1</v>
      </c>
      <c r="F89" s="1">
        <v>18</v>
      </c>
      <c r="G89" s="6" t="s">
        <v>6</v>
      </c>
      <c r="H89" s="1" t="s">
        <v>25</v>
      </c>
    </row>
    <row r="90" spans="1:19" ht="18.75" customHeight="1" x14ac:dyDescent="0.4">
      <c r="A90" s="1" t="s">
        <v>2</v>
      </c>
      <c r="B90" s="1">
        <v>6843037</v>
      </c>
      <c r="C90" s="1">
        <v>9</v>
      </c>
      <c r="D90" s="1">
        <v>9</v>
      </c>
      <c r="E90" s="4" t="s">
        <v>1</v>
      </c>
      <c r="F90" s="1">
        <v>33</v>
      </c>
      <c r="G90" s="6" t="s">
        <v>5</v>
      </c>
      <c r="H90" s="1" t="s">
        <v>25</v>
      </c>
    </row>
    <row r="91" spans="1:19" ht="18.75" customHeight="1" x14ac:dyDescent="0.4">
      <c r="A91" s="1" t="s">
        <v>2</v>
      </c>
      <c r="B91" s="1">
        <v>7874352</v>
      </c>
      <c r="C91" s="1">
        <v>9</v>
      </c>
      <c r="D91" s="1">
        <v>9</v>
      </c>
      <c r="E91" s="4" t="s">
        <v>1</v>
      </c>
      <c r="F91" s="1">
        <v>19</v>
      </c>
      <c r="G91" s="6" t="s">
        <v>6</v>
      </c>
      <c r="H91" s="1" t="s">
        <v>25</v>
      </c>
    </row>
    <row r="92" spans="1:19" ht="18.75" customHeight="1" x14ac:dyDescent="0.4">
      <c r="A92" s="1" t="s">
        <v>2</v>
      </c>
      <c r="B92" s="1">
        <v>7700536</v>
      </c>
      <c r="C92" s="1">
        <v>6</v>
      </c>
      <c r="D92" s="1">
        <v>6</v>
      </c>
      <c r="E92" s="4" t="s">
        <v>28</v>
      </c>
      <c r="F92" s="1">
        <v>7</v>
      </c>
      <c r="G92" s="6" t="s">
        <v>6</v>
      </c>
      <c r="H92" s="1" t="s">
        <v>26</v>
      </c>
    </row>
    <row r="93" spans="1:19" ht="18.75" customHeight="1" x14ac:dyDescent="0.4">
      <c r="A93" s="1" t="s">
        <v>2</v>
      </c>
      <c r="B93" s="12">
        <v>5344571</v>
      </c>
      <c r="C93" s="12">
        <v>4</v>
      </c>
      <c r="D93" s="12">
        <v>4</v>
      </c>
      <c r="E93" s="4" t="s">
        <v>28</v>
      </c>
      <c r="F93" s="12">
        <v>38</v>
      </c>
      <c r="G93" s="13" t="s">
        <v>33</v>
      </c>
      <c r="H93" s="12" t="s">
        <v>32</v>
      </c>
      <c r="I93" s="12"/>
      <c r="J93" s="12"/>
      <c r="K93" s="12"/>
      <c r="L93" s="12"/>
      <c r="M93" s="12"/>
      <c r="N93" s="12"/>
      <c r="P93" s="12"/>
      <c r="Q93" s="12"/>
      <c r="R93" s="12"/>
      <c r="S93" s="12"/>
    </row>
    <row r="94" spans="1:19" ht="18.75" customHeight="1" x14ac:dyDescent="0.4">
      <c r="A94" s="1" t="s">
        <v>2</v>
      </c>
      <c r="B94" s="12">
        <v>4308015</v>
      </c>
      <c r="C94" s="12">
        <v>4</v>
      </c>
      <c r="D94" s="12">
        <v>4</v>
      </c>
      <c r="E94" s="4" t="s">
        <v>28</v>
      </c>
      <c r="F94" s="12">
        <v>38</v>
      </c>
      <c r="G94" s="13" t="s">
        <v>33</v>
      </c>
      <c r="H94" s="12" t="s">
        <v>32</v>
      </c>
      <c r="I94" s="12"/>
      <c r="J94" s="12"/>
      <c r="K94" s="12"/>
      <c r="L94" s="12"/>
      <c r="M94" s="12"/>
      <c r="N94" s="12"/>
      <c r="P94" s="12"/>
      <c r="Q94" s="12"/>
      <c r="R94" s="12"/>
      <c r="S94" s="12"/>
    </row>
    <row r="95" spans="1:19" ht="18.75" customHeight="1" x14ac:dyDescent="0.4">
      <c r="A95" s="1" t="s">
        <v>2</v>
      </c>
      <c r="B95" s="12">
        <v>6315457</v>
      </c>
      <c r="C95" s="12">
        <v>4</v>
      </c>
      <c r="D95" s="12">
        <v>4</v>
      </c>
      <c r="E95" s="4" t="s">
        <v>28</v>
      </c>
      <c r="F95" s="12">
        <v>37</v>
      </c>
      <c r="G95" s="13" t="s">
        <v>5</v>
      </c>
      <c r="H95" s="12" t="s">
        <v>32</v>
      </c>
      <c r="I95" s="12"/>
      <c r="J95" s="12"/>
      <c r="K95" s="12"/>
      <c r="L95" s="12"/>
      <c r="M95" s="12"/>
      <c r="N95" s="12"/>
      <c r="P95" s="12"/>
      <c r="Q95" s="12"/>
      <c r="R95" s="12"/>
      <c r="S95" s="12"/>
    </row>
    <row r="96" spans="1:19" ht="18.75" customHeight="1" x14ac:dyDescent="0.4">
      <c r="A96" s="1" t="s">
        <v>2</v>
      </c>
      <c r="B96" s="12">
        <v>4547590</v>
      </c>
      <c r="C96" s="12">
        <v>4</v>
      </c>
      <c r="D96" s="12">
        <v>4</v>
      </c>
      <c r="E96" s="4" t="s">
        <v>28</v>
      </c>
      <c r="F96" s="12">
        <v>37</v>
      </c>
      <c r="G96" s="13" t="s">
        <v>5</v>
      </c>
      <c r="H96" s="12" t="s">
        <v>32</v>
      </c>
      <c r="I96" s="12"/>
      <c r="J96" s="12"/>
      <c r="K96" s="12"/>
      <c r="L96" s="12"/>
      <c r="M96" s="12"/>
      <c r="N96" s="12"/>
      <c r="P96" s="12"/>
      <c r="Q96" s="12"/>
      <c r="R96" s="12"/>
      <c r="S96" s="12"/>
    </row>
    <row r="97" spans="1:19" ht="18.75" customHeight="1" x14ac:dyDescent="0.4">
      <c r="A97" s="1" t="s">
        <v>2</v>
      </c>
      <c r="B97" s="12">
        <v>4730290</v>
      </c>
      <c r="C97" s="12">
        <v>4</v>
      </c>
      <c r="D97" s="12">
        <v>4</v>
      </c>
      <c r="E97" s="4" t="s">
        <v>28</v>
      </c>
      <c r="F97" s="12">
        <v>36</v>
      </c>
      <c r="G97" s="13" t="s">
        <v>5</v>
      </c>
      <c r="H97" s="12" t="s">
        <v>32</v>
      </c>
      <c r="I97" s="12"/>
      <c r="J97" s="12"/>
      <c r="K97" s="12"/>
      <c r="L97" s="12"/>
      <c r="M97" s="12"/>
      <c r="N97" s="12"/>
      <c r="P97" s="12"/>
      <c r="Q97" s="12"/>
      <c r="R97" s="12"/>
      <c r="S97" s="12"/>
    </row>
    <row r="98" spans="1:19" ht="18.75" customHeight="1" x14ac:dyDescent="0.4">
      <c r="A98" s="1" t="s">
        <v>2</v>
      </c>
      <c r="B98" s="12">
        <v>4646489</v>
      </c>
      <c r="C98" s="12">
        <v>4</v>
      </c>
      <c r="D98" s="12">
        <v>4</v>
      </c>
      <c r="E98" s="4" t="s">
        <v>28</v>
      </c>
      <c r="F98" s="12">
        <v>35</v>
      </c>
      <c r="G98" s="13" t="s">
        <v>5</v>
      </c>
      <c r="H98" s="12" t="s">
        <v>32</v>
      </c>
      <c r="I98" s="12"/>
      <c r="J98" s="12"/>
      <c r="K98" s="12"/>
      <c r="L98" s="12"/>
      <c r="M98" s="12"/>
      <c r="N98" s="12"/>
      <c r="P98" s="12"/>
      <c r="Q98" s="12"/>
      <c r="R98" s="12"/>
      <c r="S98" s="12"/>
    </row>
    <row r="99" spans="1:19" ht="18.75" customHeight="1" x14ac:dyDescent="0.4">
      <c r="A99" s="1" t="s">
        <v>2</v>
      </c>
      <c r="B99" s="12">
        <v>4343365</v>
      </c>
      <c r="C99" s="12">
        <v>4</v>
      </c>
      <c r="D99" s="12">
        <v>4</v>
      </c>
      <c r="E99" s="4" t="s">
        <v>28</v>
      </c>
      <c r="F99" s="12">
        <v>35</v>
      </c>
      <c r="G99" s="13" t="s">
        <v>5</v>
      </c>
      <c r="H99" s="12" t="s">
        <v>32</v>
      </c>
      <c r="I99" s="12"/>
      <c r="J99" s="12"/>
      <c r="K99" s="12"/>
      <c r="L99" s="12"/>
      <c r="M99" s="12"/>
      <c r="N99" s="12"/>
      <c r="P99" s="12"/>
      <c r="Q99" s="12"/>
      <c r="R99" s="12"/>
      <c r="S99" s="12"/>
    </row>
    <row r="100" spans="1:19" ht="18.75" customHeight="1" x14ac:dyDescent="0.4">
      <c r="A100" s="1" t="s">
        <v>2</v>
      </c>
      <c r="B100" s="12">
        <v>6721392</v>
      </c>
      <c r="C100" s="12">
        <v>4</v>
      </c>
      <c r="D100" s="12">
        <v>4</v>
      </c>
      <c r="E100" s="4" t="s">
        <v>28</v>
      </c>
      <c r="F100" s="12">
        <v>35</v>
      </c>
      <c r="G100" s="13" t="s">
        <v>5</v>
      </c>
      <c r="H100" s="12" t="s">
        <v>32</v>
      </c>
      <c r="I100" s="12"/>
      <c r="J100" s="12"/>
      <c r="K100" s="12"/>
      <c r="L100" s="12"/>
      <c r="M100" s="12"/>
      <c r="N100" s="12"/>
      <c r="P100" s="12"/>
      <c r="Q100" s="12"/>
      <c r="R100" s="12"/>
      <c r="S100" s="12"/>
    </row>
    <row r="101" spans="1:19" ht="18.75" customHeight="1" x14ac:dyDescent="0.4">
      <c r="A101" s="1" t="s">
        <v>2</v>
      </c>
      <c r="B101" s="12">
        <v>2448717</v>
      </c>
      <c r="C101" s="12">
        <v>4</v>
      </c>
      <c r="D101" s="12">
        <v>4</v>
      </c>
      <c r="E101" s="4" t="s">
        <v>28</v>
      </c>
      <c r="F101" s="12">
        <v>33</v>
      </c>
      <c r="G101" s="13" t="s">
        <v>5</v>
      </c>
      <c r="H101" s="12" t="s">
        <v>32</v>
      </c>
      <c r="I101" s="12"/>
      <c r="J101" s="12"/>
      <c r="K101" s="12"/>
      <c r="L101" s="12"/>
      <c r="M101" s="12"/>
      <c r="N101" s="12"/>
      <c r="P101" s="12"/>
      <c r="Q101" s="12"/>
      <c r="R101" s="12"/>
      <c r="S101" s="12"/>
    </row>
    <row r="102" spans="1:19" ht="18.75" customHeight="1" x14ac:dyDescent="0.4">
      <c r="A102" s="1" t="s">
        <v>2</v>
      </c>
      <c r="B102" s="12">
        <v>5472674</v>
      </c>
      <c r="C102" s="12">
        <v>4</v>
      </c>
      <c r="D102" s="12">
        <v>4</v>
      </c>
      <c r="E102" s="4" t="s">
        <v>28</v>
      </c>
      <c r="F102" s="12">
        <v>32</v>
      </c>
      <c r="G102" s="13" t="s">
        <v>5</v>
      </c>
      <c r="H102" s="12" t="s">
        <v>32</v>
      </c>
      <c r="I102" s="12"/>
      <c r="J102" s="12"/>
      <c r="K102" s="12"/>
      <c r="L102" s="12"/>
      <c r="M102" s="12"/>
      <c r="N102" s="12"/>
      <c r="P102" s="12"/>
      <c r="Q102" s="12"/>
      <c r="R102" s="12"/>
      <c r="S102" s="12"/>
    </row>
    <row r="103" spans="1:19" ht="18.75" customHeight="1" x14ac:dyDescent="0.4">
      <c r="A103" s="1" t="s">
        <v>2</v>
      </c>
      <c r="B103" s="12">
        <v>9816439</v>
      </c>
      <c r="C103" s="12">
        <v>4</v>
      </c>
      <c r="D103" s="12">
        <v>4</v>
      </c>
      <c r="E103" s="4" t="s">
        <v>28</v>
      </c>
      <c r="F103" s="12">
        <v>31</v>
      </c>
      <c r="G103" s="13" t="s">
        <v>5</v>
      </c>
      <c r="H103" s="12" t="s">
        <v>32</v>
      </c>
      <c r="I103" s="12"/>
      <c r="J103" s="12"/>
      <c r="K103" s="12"/>
      <c r="L103" s="12"/>
      <c r="M103" s="12"/>
      <c r="N103" s="12"/>
      <c r="P103" s="12"/>
      <c r="Q103" s="12"/>
      <c r="R103" s="12"/>
      <c r="S103" s="12"/>
    </row>
    <row r="104" spans="1:19" ht="18.75" customHeight="1" x14ac:dyDescent="0.4">
      <c r="A104" s="1" t="s">
        <v>2</v>
      </c>
      <c r="B104" s="12">
        <v>2684437</v>
      </c>
      <c r="C104" s="12">
        <v>4</v>
      </c>
      <c r="D104" s="12">
        <v>4</v>
      </c>
      <c r="E104" s="4" t="s">
        <v>28</v>
      </c>
      <c r="F104" s="12">
        <v>31</v>
      </c>
      <c r="G104" s="13" t="s">
        <v>5</v>
      </c>
      <c r="H104" s="12" t="s">
        <v>32</v>
      </c>
      <c r="I104" s="12"/>
      <c r="J104" s="12"/>
      <c r="K104" s="12"/>
      <c r="L104" s="12"/>
      <c r="M104" s="12"/>
      <c r="N104" s="12"/>
      <c r="P104" s="12"/>
      <c r="Q104" s="12"/>
      <c r="R104" s="12"/>
      <c r="S104" s="12"/>
    </row>
    <row r="105" spans="1:19" ht="18.75" customHeight="1" x14ac:dyDescent="0.4">
      <c r="A105" s="1" t="s">
        <v>2</v>
      </c>
      <c r="B105" s="12">
        <v>7355054</v>
      </c>
      <c r="C105" s="12">
        <v>4</v>
      </c>
      <c r="D105" s="12">
        <v>4</v>
      </c>
      <c r="E105" s="4" t="s">
        <v>28</v>
      </c>
      <c r="F105" s="12">
        <v>31</v>
      </c>
      <c r="G105" s="13" t="s">
        <v>5</v>
      </c>
      <c r="H105" s="12" t="s">
        <v>32</v>
      </c>
      <c r="I105" s="12"/>
      <c r="J105" s="12"/>
      <c r="K105" s="12"/>
      <c r="L105" s="12"/>
      <c r="M105" s="12"/>
      <c r="N105" s="12"/>
      <c r="P105" s="12"/>
      <c r="Q105" s="12"/>
      <c r="R105" s="12"/>
      <c r="S105" s="12"/>
    </row>
    <row r="106" spans="1:19" ht="18.75" customHeight="1" x14ac:dyDescent="0.4">
      <c r="A106" s="1" t="s">
        <v>2</v>
      </c>
      <c r="B106" s="12">
        <v>7723946</v>
      </c>
      <c r="C106" s="12">
        <v>4</v>
      </c>
      <c r="D106" s="12">
        <v>4</v>
      </c>
      <c r="E106" s="4" t="s">
        <v>28</v>
      </c>
      <c r="F106" s="12">
        <v>31</v>
      </c>
      <c r="G106" s="13" t="s">
        <v>5</v>
      </c>
      <c r="H106" s="12" t="s">
        <v>36</v>
      </c>
      <c r="I106" s="12"/>
      <c r="J106" s="12"/>
      <c r="K106" s="12"/>
      <c r="L106" s="12"/>
      <c r="M106" s="12"/>
      <c r="N106" s="12"/>
      <c r="P106" s="12"/>
      <c r="Q106" s="12"/>
      <c r="R106" s="12"/>
      <c r="S106" s="12"/>
    </row>
    <row r="107" spans="1:19" ht="18.75" customHeight="1" x14ac:dyDescent="0.4">
      <c r="A107" s="1" t="s">
        <v>2</v>
      </c>
      <c r="B107" s="12">
        <v>9517241</v>
      </c>
      <c r="C107" s="12">
        <v>4</v>
      </c>
      <c r="D107" s="12">
        <v>4</v>
      </c>
      <c r="E107" s="4" t="s">
        <v>28</v>
      </c>
      <c r="F107" s="12">
        <v>30</v>
      </c>
      <c r="G107" s="13" t="s">
        <v>6</v>
      </c>
      <c r="H107" s="12" t="s">
        <v>32</v>
      </c>
      <c r="I107" s="12"/>
      <c r="J107" s="12"/>
      <c r="K107" s="12"/>
      <c r="L107" s="12"/>
      <c r="M107" s="12"/>
      <c r="N107" s="12"/>
      <c r="P107" s="12"/>
      <c r="Q107" s="12"/>
      <c r="R107" s="12"/>
      <c r="S107" s="12"/>
    </row>
    <row r="108" spans="1:19" ht="18.75" customHeight="1" x14ac:dyDescent="0.4">
      <c r="A108" s="1" t="s">
        <v>2</v>
      </c>
      <c r="B108" s="12">
        <v>8003868</v>
      </c>
      <c r="C108" s="12">
        <v>4</v>
      </c>
      <c r="D108" s="12">
        <v>4</v>
      </c>
      <c r="E108" s="4" t="s">
        <v>28</v>
      </c>
      <c r="F108" s="12">
        <v>30</v>
      </c>
      <c r="G108" s="13" t="s">
        <v>6</v>
      </c>
      <c r="H108" s="12" t="s">
        <v>32</v>
      </c>
      <c r="I108" s="12"/>
      <c r="J108" s="12"/>
      <c r="K108" s="12"/>
      <c r="L108" s="12"/>
      <c r="M108" s="12"/>
      <c r="N108" s="12"/>
      <c r="P108" s="12"/>
      <c r="Q108" s="12"/>
      <c r="R108" s="12"/>
      <c r="S108" s="12"/>
    </row>
    <row r="109" spans="1:19" ht="18.75" customHeight="1" x14ac:dyDescent="0.4">
      <c r="A109" s="1" t="s">
        <v>2</v>
      </c>
      <c r="B109" s="12">
        <v>6376914</v>
      </c>
      <c r="C109" s="12">
        <v>4</v>
      </c>
      <c r="D109" s="12">
        <v>4</v>
      </c>
      <c r="E109" s="4" t="s">
        <v>28</v>
      </c>
      <c r="F109" s="12">
        <v>29</v>
      </c>
      <c r="G109" s="13" t="s">
        <v>6</v>
      </c>
      <c r="H109" s="12" t="s">
        <v>32</v>
      </c>
      <c r="I109" s="12"/>
      <c r="J109" s="12"/>
      <c r="K109" s="12"/>
      <c r="L109" s="12"/>
      <c r="M109" s="12"/>
      <c r="N109" s="12"/>
      <c r="P109" s="12"/>
      <c r="Q109" s="12"/>
      <c r="R109" s="12"/>
      <c r="S109" s="12"/>
    </row>
    <row r="110" spans="1:19" ht="18.75" customHeight="1" x14ac:dyDescent="0.4">
      <c r="A110" s="1" t="s">
        <v>2</v>
      </c>
      <c r="B110" s="12">
        <v>8301509</v>
      </c>
      <c r="C110" s="12">
        <v>4</v>
      </c>
      <c r="D110" s="12">
        <v>4</v>
      </c>
      <c r="E110" s="4" t="s">
        <v>28</v>
      </c>
      <c r="F110" s="12">
        <v>29</v>
      </c>
      <c r="G110" s="13" t="s">
        <v>6</v>
      </c>
      <c r="H110" s="12" t="s">
        <v>36</v>
      </c>
      <c r="I110" s="12"/>
      <c r="J110" s="12"/>
      <c r="K110" s="12"/>
      <c r="L110" s="12"/>
      <c r="M110" s="12"/>
      <c r="N110" s="12"/>
      <c r="P110" s="12"/>
      <c r="Q110" s="12"/>
      <c r="R110" s="12"/>
      <c r="S110" s="12"/>
    </row>
    <row r="111" spans="1:19" ht="18.75" customHeight="1" x14ac:dyDescent="0.4">
      <c r="A111" s="1" t="s">
        <v>2</v>
      </c>
      <c r="B111" s="12">
        <v>4815597</v>
      </c>
      <c r="C111" s="12">
        <v>4</v>
      </c>
      <c r="D111" s="12">
        <v>4</v>
      </c>
      <c r="E111" s="4" t="s">
        <v>28</v>
      </c>
      <c r="F111" s="12">
        <v>28</v>
      </c>
      <c r="G111" s="13" t="s">
        <v>6</v>
      </c>
      <c r="H111" s="12" t="s">
        <v>35</v>
      </c>
      <c r="I111" s="12"/>
      <c r="J111" s="12"/>
      <c r="K111" s="12"/>
      <c r="L111" s="12"/>
      <c r="M111" s="12"/>
      <c r="N111" s="12"/>
      <c r="P111" s="12"/>
      <c r="Q111" s="12"/>
      <c r="R111" s="12"/>
      <c r="S111" s="12"/>
    </row>
    <row r="112" spans="1:19" ht="18.75" customHeight="1" x14ac:dyDescent="0.4">
      <c r="A112" s="1" t="s">
        <v>2</v>
      </c>
      <c r="B112" s="12">
        <v>8234235</v>
      </c>
      <c r="C112" s="12">
        <v>4</v>
      </c>
      <c r="D112" s="12">
        <v>4</v>
      </c>
      <c r="E112" s="4" t="s">
        <v>28</v>
      </c>
      <c r="F112" s="12">
        <v>27</v>
      </c>
      <c r="G112" s="13" t="s">
        <v>6</v>
      </c>
      <c r="H112" s="12" t="s">
        <v>36</v>
      </c>
      <c r="I112" s="12"/>
      <c r="J112" s="12"/>
      <c r="K112" s="12"/>
      <c r="L112" s="12"/>
      <c r="M112" s="12"/>
      <c r="N112" s="12"/>
      <c r="P112" s="12"/>
      <c r="Q112" s="12"/>
      <c r="R112" s="12"/>
      <c r="S112" s="12"/>
    </row>
    <row r="113" spans="1:19" ht="18.75" customHeight="1" x14ac:dyDescent="0.4">
      <c r="A113" s="1" t="s">
        <v>2</v>
      </c>
      <c r="B113" s="12">
        <v>5169934</v>
      </c>
      <c r="C113" s="12">
        <v>4</v>
      </c>
      <c r="D113" s="12">
        <v>4</v>
      </c>
      <c r="E113" s="4" t="s">
        <v>28</v>
      </c>
      <c r="F113" s="12">
        <v>26</v>
      </c>
      <c r="G113" s="13" t="s">
        <v>6</v>
      </c>
      <c r="H113" s="12" t="s">
        <v>35</v>
      </c>
      <c r="I113" s="12"/>
      <c r="J113" s="12"/>
      <c r="K113" s="12"/>
      <c r="L113" s="12"/>
      <c r="M113" s="12"/>
      <c r="N113" s="12"/>
      <c r="P113" s="12"/>
      <c r="Q113" s="12"/>
      <c r="R113" s="12"/>
      <c r="S113" s="12"/>
    </row>
    <row r="114" spans="1:19" ht="18.75" customHeight="1" x14ac:dyDescent="0.4">
      <c r="A114" s="1" t="s">
        <v>2</v>
      </c>
      <c r="B114" s="12">
        <v>3983127</v>
      </c>
      <c r="C114" s="12">
        <v>4</v>
      </c>
      <c r="D114" s="12">
        <v>4</v>
      </c>
      <c r="E114" s="4" t="s">
        <v>28</v>
      </c>
      <c r="F114" s="12">
        <v>24</v>
      </c>
      <c r="G114" s="13" t="s">
        <v>6</v>
      </c>
      <c r="H114" s="12" t="s">
        <v>35</v>
      </c>
      <c r="I114" s="12"/>
      <c r="J114" s="12"/>
      <c r="K114" s="12"/>
      <c r="L114" s="12"/>
      <c r="M114" s="12"/>
      <c r="N114" s="12"/>
      <c r="P114" s="12"/>
      <c r="Q114" s="12"/>
      <c r="R114" s="12"/>
      <c r="S114" s="12"/>
    </row>
    <row r="115" spans="1:19" ht="18.75" customHeight="1" x14ac:dyDescent="0.4">
      <c r="A115" s="1" t="s">
        <v>2</v>
      </c>
      <c r="B115" s="12">
        <v>8709295</v>
      </c>
      <c r="C115" s="12">
        <v>4</v>
      </c>
      <c r="D115" s="12">
        <v>4</v>
      </c>
      <c r="E115" s="4" t="s">
        <v>28</v>
      </c>
      <c r="F115" s="12">
        <v>23</v>
      </c>
      <c r="G115" s="13" t="s">
        <v>6</v>
      </c>
      <c r="H115" s="12" t="s">
        <v>35</v>
      </c>
      <c r="I115" s="12"/>
      <c r="J115" s="12"/>
      <c r="K115" s="12"/>
      <c r="L115" s="12"/>
      <c r="M115" s="12"/>
      <c r="N115" s="12"/>
      <c r="P115" s="12"/>
      <c r="Q115" s="12"/>
      <c r="R115" s="12"/>
      <c r="S115" s="12"/>
    </row>
    <row r="116" spans="1:19" ht="18.75" customHeight="1" x14ac:dyDescent="0.4">
      <c r="A116" s="1" t="s">
        <v>2</v>
      </c>
      <c r="B116" s="12">
        <v>4076288</v>
      </c>
      <c r="C116" s="12">
        <v>4</v>
      </c>
      <c r="D116" s="12">
        <v>4</v>
      </c>
      <c r="E116" s="4" t="s">
        <v>28</v>
      </c>
      <c r="F116" s="12">
        <v>23</v>
      </c>
      <c r="G116" s="13" t="s">
        <v>6</v>
      </c>
      <c r="H116" s="12" t="s">
        <v>36</v>
      </c>
      <c r="I116" s="12"/>
      <c r="J116" s="12"/>
      <c r="K116" s="12"/>
      <c r="L116" s="12"/>
      <c r="M116" s="12"/>
      <c r="N116" s="12"/>
      <c r="P116" s="12"/>
      <c r="Q116" s="12"/>
      <c r="R116" s="12"/>
      <c r="S116" s="12"/>
    </row>
    <row r="117" spans="1:19" ht="18.75" customHeight="1" x14ac:dyDescent="0.4">
      <c r="A117" s="1" t="s">
        <v>2</v>
      </c>
      <c r="B117" s="12">
        <v>5448358</v>
      </c>
      <c r="C117" s="12">
        <v>4</v>
      </c>
      <c r="D117" s="12">
        <v>4</v>
      </c>
      <c r="E117" s="4" t="s">
        <v>28</v>
      </c>
      <c r="F117" s="12">
        <v>22</v>
      </c>
      <c r="G117" s="13" t="s">
        <v>6</v>
      </c>
      <c r="H117" s="12" t="s">
        <v>36</v>
      </c>
      <c r="I117" s="12"/>
      <c r="J117" s="12"/>
      <c r="K117" s="12"/>
      <c r="L117" s="12"/>
      <c r="M117" s="12"/>
      <c r="N117" s="12"/>
      <c r="P117" s="12"/>
      <c r="Q117" s="12"/>
      <c r="R117" s="12"/>
      <c r="S117" s="12"/>
    </row>
    <row r="118" spans="1:19" ht="18.75" customHeight="1" x14ac:dyDescent="0.4">
      <c r="A118" s="1" t="s">
        <v>2</v>
      </c>
      <c r="B118" s="12">
        <v>9995807</v>
      </c>
      <c r="C118" s="12">
        <v>4</v>
      </c>
      <c r="D118" s="12">
        <v>4</v>
      </c>
      <c r="E118" s="4" t="s">
        <v>28</v>
      </c>
      <c r="F118" s="12">
        <v>22</v>
      </c>
      <c r="G118" s="13" t="s">
        <v>6</v>
      </c>
      <c r="H118" s="12" t="s">
        <v>36</v>
      </c>
      <c r="I118" s="12"/>
      <c r="J118" s="12"/>
      <c r="K118" s="12"/>
      <c r="L118" s="12"/>
      <c r="M118" s="12"/>
      <c r="N118" s="12"/>
      <c r="P118" s="12"/>
      <c r="Q118" s="12"/>
      <c r="R118" s="12"/>
      <c r="S118" s="12"/>
    </row>
    <row r="119" spans="1:19" ht="18.75" customHeight="1" x14ac:dyDescent="0.4">
      <c r="A119" s="1" t="s">
        <v>2</v>
      </c>
      <c r="B119" s="12">
        <v>9901279</v>
      </c>
      <c r="C119" s="12">
        <v>4</v>
      </c>
      <c r="D119" s="12">
        <v>4</v>
      </c>
      <c r="E119" s="4" t="s">
        <v>28</v>
      </c>
      <c r="F119" s="12">
        <v>21</v>
      </c>
      <c r="G119" s="13" t="s">
        <v>6</v>
      </c>
      <c r="H119" s="12" t="s">
        <v>35</v>
      </c>
      <c r="I119" s="12"/>
      <c r="J119" s="12"/>
      <c r="K119" s="12"/>
      <c r="L119" s="12"/>
      <c r="M119" s="12"/>
      <c r="N119" s="12"/>
      <c r="P119" s="12"/>
      <c r="Q119" s="12"/>
      <c r="R119" s="12"/>
      <c r="S119" s="12"/>
    </row>
    <row r="120" spans="1:19" ht="18.75" customHeight="1" x14ac:dyDescent="0.4">
      <c r="A120" s="1" t="s">
        <v>2</v>
      </c>
      <c r="B120" s="12">
        <v>9416803</v>
      </c>
      <c r="C120" s="12">
        <v>4</v>
      </c>
      <c r="D120" s="12">
        <v>4</v>
      </c>
      <c r="E120" s="4" t="s">
        <v>28</v>
      </c>
      <c r="F120" s="12">
        <v>21</v>
      </c>
      <c r="G120" s="13" t="s">
        <v>6</v>
      </c>
      <c r="H120" s="12" t="s">
        <v>35</v>
      </c>
      <c r="I120" s="12"/>
      <c r="J120" s="12"/>
      <c r="K120" s="12"/>
      <c r="L120" s="12"/>
      <c r="M120" s="12"/>
      <c r="N120" s="12"/>
      <c r="P120" s="12"/>
      <c r="Q120" s="12"/>
      <c r="R120" s="12"/>
      <c r="S120" s="12"/>
    </row>
    <row r="121" spans="1:19" ht="18.75" customHeight="1" x14ac:dyDescent="0.4">
      <c r="A121" s="1" t="s">
        <v>2</v>
      </c>
      <c r="B121" s="12">
        <v>5177997</v>
      </c>
      <c r="C121" s="12">
        <v>4</v>
      </c>
      <c r="D121" s="12">
        <v>4</v>
      </c>
      <c r="E121" s="4" t="s">
        <v>28</v>
      </c>
      <c r="F121" s="12">
        <v>21</v>
      </c>
      <c r="G121" s="13" t="s">
        <v>6</v>
      </c>
      <c r="H121" s="12" t="s">
        <v>36</v>
      </c>
      <c r="I121" s="12"/>
      <c r="J121" s="12"/>
      <c r="K121" s="12"/>
      <c r="L121" s="12"/>
      <c r="M121" s="12"/>
      <c r="N121" s="12"/>
      <c r="P121" s="12"/>
      <c r="Q121" s="12"/>
      <c r="R121" s="12"/>
      <c r="S121" s="12"/>
    </row>
    <row r="122" spans="1:19" ht="18.75" customHeight="1" x14ac:dyDescent="0.4">
      <c r="A122" s="1" t="s">
        <v>2</v>
      </c>
      <c r="B122" s="12">
        <v>2644553</v>
      </c>
      <c r="C122" s="12">
        <v>4</v>
      </c>
      <c r="D122" s="12">
        <v>4</v>
      </c>
      <c r="E122" s="4" t="s">
        <v>28</v>
      </c>
      <c r="F122" s="12">
        <v>21</v>
      </c>
      <c r="G122" s="13" t="s">
        <v>6</v>
      </c>
      <c r="H122" s="12" t="s">
        <v>36</v>
      </c>
      <c r="I122" s="12"/>
      <c r="J122" s="12"/>
      <c r="K122" s="12"/>
      <c r="L122" s="12"/>
      <c r="M122" s="12"/>
      <c r="N122" s="12"/>
      <c r="P122" s="12"/>
      <c r="Q122" s="12"/>
      <c r="R122" s="12"/>
      <c r="S122" s="12"/>
    </row>
    <row r="123" spans="1:19" ht="18.75" customHeight="1" x14ac:dyDescent="0.4">
      <c r="A123" s="1" t="s">
        <v>2</v>
      </c>
      <c r="B123" s="12">
        <v>3415024</v>
      </c>
      <c r="C123" s="12">
        <v>4</v>
      </c>
      <c r="D123" s="12">
        <v>4</v>
      </c>
      <c r="E123" s="4" t="s">
        <v>28</v>
      </c>
      <c r="F123" s="12">
        <v>21</v>
      </c>
      <c r="G123" s="13" t="s">
        <v>6</v>
      </c>
      <c r="H123" s="12" t="s">
        <v>36</v>
      </c>
      <c r="I123" s="12"/>
      <c r="J123" s="12"/>
      <c r="K123" s="12"/>
      <c r="L123" s="12"/>
      <c r="M123" s="12"/>
      <c r="N123" s="12"/>
      <c r="P123" s="12"/>
      <c r="Q123" s="12"/>
      <c r="R123" s="12"/>
      <c r="S123" s="12"/>
    </row>
    <row r="124" spans="1:19" ht="18.75" customHeight="1" x14ac:dyDescent="0.4">
      <c r="A124" s="1" t="s">
        <v>2</v>
      </c>
      <c r="B124" s="12">
        <v>5075354</v>
      </c>
      <c r="C124" s="12">
        <v>4</v>
      </c>
      <c r="D124" s="12">
        <v>4</v>
      </c>
      <c r="E124" s="4" t="s">
        <v>28</v>
      </c>
      <c r="F124" s="12">
        <v>20</v>
      </c>
      <c r="G124" s="13" t="s">
        <v>6</v>
      </c>
      <c r="H124" s="12" t="s">
        <v>35</v>
      </c>
      <c r="I124" s="12"/>
      <c r="J124" s="12"/>
      <c r="K124" s="12"/>
      <c r="L124" s="12"/>
      <c r="M124" s="12"/>
      <c r="N124" s="12"/>
      <c r="P124" s="12"/>
      <c r="Q124" s="12"/>
      <c r="R124" s="12"/>
      <c r="S124" s="12"/>
    </row>
    <row r="125" spans="1:19" ht="18.75" customHeight="1" x14ac:dyDescent="0.4">
      <c r="A125" s="1" t="s">
        <v>2</v>
      </c>
      <c r="B125" s="12">
        <v>1315775</v>
      </c>
      <c r="C125" s="12">
        <v>4</v>
      </c>
      <c r="D125" s="12">
        <v>4</v>
      </c>
      <c r="E125" s="4" t="s">
        <v>28</v>
      </c>
      <c r="F125" s="12">
        <v>19</v>
      </c>
      <c r="G125" s="13" t="s">
        <v>6</v>
      </c>
      <c r="H125" s="12" t="s">
        <v>35</v>
      </c>
      <c r="I125" s="12"/>
      <c r="J125" s="12"/>
      <c r="K125" s="12"/>
      <c r="L125" s="12"/>
      <c r="M125" s="12"/>
      <c r="N125" s="12"/>
      <c r="P125" s="12"/>
      <c r="Q125" s="12"/>
      <c r="R125" s="12"/>
      <c r="S125" s="12"/>
    </row>
    <row r="126" spans="1:19" ht="18.75" customHeight="1" x14ac:dyDescent="0.4">
      <c r="A126" s="1" t="s">
        <v>2</v>
      </c>
      <c r="B126" s="12">
        <v>8680241</v>
      </c>
      <c r="C126" s="12">
        <v>4</v>
      </c>
      <c r="D126" s="12">
        <v>4</v>
      </c>
      <c r="E126" s="4" t="s">
        <v>28</v>
      </c>
      <c r="F126" s="12">
        <v>19</v>
      </c>
      <c r="G126" s="13" t="s">
        <v>6</v>
      </c>
      <c r="H126" s="12" t="s">
        <v>36</v>
      </c>
      <c r="I126" s="12"/>
      <c r="J126" s="12"/>
      <c r="K126" s="12"/>
      <c r="L126" s="12"/>
      <c r="M126" s="12"/>
      <c r="N126" s="12"/>
      <c r="P126" s="12"/>
      <c r="Q126" s="12"/>
      <c r="R126" s="12"/>
      <c r="S126" s="12"/>
    </row>
    <row r="127" spans="1:19" ht="18.75" customHeight="1" x14ac:dyDescent="0.4">
      <c r="A127" s="1" t="s">
        <v>2</v>
      </c>
      <c r="B127" s="12">
        <v>7731457</v>
      </c>
      <c r="C127" s="12">
        <v>4</v>
      </c>
      <c r="D127" s="12">
        <v>4</v>
      </c>
      <c r="E127" s="4" t="s">
        <v>28</v>
      </c>
      <c r="F127" s="12">
        <v>18</v>
      </c>
      <c r="G127" s="13" t="s">
        <v>6</v>
      </c>
      <c r="H127" s="12" t="s">
        <v>34</v>
      </c>
      <c r="I127" s="12"/>
      <c r="J127" s="12"/>
      <c r="K127" s="12"/>
      <c r="L127" s="12"/>
      <c r="M127" s="12"/>
      <c r="N127" s="12"/>
      <c r="P127" s="12"/>
      <c r="Q127" s="12"/>
      <c r="R127" s="12"/>
      <c r="S127" s="12"/>
    </row>
    <row r="128" spans="1:19" ht="18.75" customHeight="1" x14ac:dyDescent="0.4">
      <c r="A128" s="1" t="s">
        <v>2</v>
      </c>
      <c r="B128" s="12">
        <v>1970186</v>
      </c>
      <c r="C128" s="12">
        <v>4</v>
      </c>
      <c r="D128" s="12">
        <v>4</v>
      </c>
      <c r="E128" s="4" t="s">
        <v>28</v>
      </c>
      <c r="F128" s="12">
        <v>17</v>
      </c>
      <c r="G128" s="13" t="s">
        <v>6</v>
      </c>
      <c r="H128" s="12" t="s">
        <v>36</v>
      </c>
      <c r="I128" s="12"/>
      <c r="J128" s="12"/>
      <c r="K128" s="12"/>
      <c r="L128" s="12"/>
      <c r="M128" s="12"/>
      <c r="N128" s="12"/>
      <c r="P128" s="12"/>
      <c r="Q128" s="12"/>
      <c r="R128" s="12"/>
      <c r="S128" s="12"/>
    </row>
    <row r="129" spans="1:19" ht="18.75" customHeight="1" x14ac:dyDescent="0.4">
      <c r="A129" s="1" t="s">
        <v>2</v>
      </c>
      <c r="B129" s="12">
        <v>6726189</v>
      </c>
      <c r="C129" s="12">
        <v>4</v>
      </c>
      <c r="D129" s="12">
        <v>4</v>
      </c>
      <c r="E129" s="4" t="s">
        <v>28</v>
      </c>
      <c r="F129" s="12">
        <v>16</v>
      </c>
      <c r="G129" s="13" t="s">
        <v>6</v>
      </c>
      <c r="H129" s="12" t="s">
        <v>34</v>
      </c>
      <c r="I129" s="12"/>
      <c r="J129" s="12"/>
      <c r="K129" s="12"/>
      <c r="L129" s="12"/>
      <c r="M129" s="12"/>
      <c r="N129" s="12"/>
      <c r="P129" s="12"/>
      <c r="Q129" s="12"/>
      <c r="R129" s="12"/>
      <c r="S129" s="12"/>
    </row>
    <row r="130" spans="1:19" ht="18.75" customHeight="1" x14ac:dyDescent="0.4">
      <c r="A130" s="1" t="s">
        <v>2</v>
      </c>
      <c r="B130" s="12">
        <v>8887030</v>
      </c>
      <c r="C130" s="12">
        <v>4</v>
      </c>
      <c r="D130" s="12">
        <v>4</v>
      </c>
      <c r="E130" s="4" t="s">
        <v>28</v>
      </c>
      <c r="F130" s="12">
        <v>16</v>
      </c>
      <c r="G130" s="13" t="s">
        <v>6</v>
      </c>
      <c r="H130" s="12" t="s">
        <v>34</v>
      </c>
      <c r="I130" s="12"/>
      <c r="J130" s="12"/>
      <c r="K130" s="12"/>
      <c r="L130" s="12"/>
      <c r="M130" s="12"/>
      <c r="N130" s="12"/>
      <c r="P130" s="12"/>
      <c r="Q130" s="12"/>
      <c r="R130" s="12"/>
      <c r="S130" s="12"/>
    </row>
    <row r="131" spans="1:19" ht="18.75" customHeight="1" x14ac:dyDescent="0.4">
      <c r="A131" s="1" t="s">
        <v>2</v>
      </c>
      <c r="B131" s="12">
        <v>4466872</v>
      </c>
      <c r="C131" s="12">
        <v>4</v>
      </c>
      <c r="D131" s="12">
        <v>4</v>
      </c>
      <c r="E131" s="4" t="s">
        <v>28</v>
      </c>
      <c r="F131" s="12">
        <v>16</v>
      </c>
      <c r="G131" s="13" t="s">
        <v>6</v>
      </c>
      <c r="H131" s="12" t="s">
        <v>34</v>
      </c>
      <c r="I131" s="12"/>
      <c r="J131" s="12"/>
      <c r="K131" s="12"/>
      <c r="L131" s="12"/>
      <c r="M131" s="12"/>
      <c r="N131" s="12"/>
      <c r="P131" s="12"/>
      <c r="Q131" s="12"/>
      <c r="R131" s="12"/>
      <c r="S131" s="12"/>
    </row>
    <row r="132" spans="1:19" ht="18.75" customHeight="1" x14ac:dyDescent="0.4">
      <c r="A132" s="1" t="s">
        <v>2</v>
      </c>
      <c r="B132" s="12">
        <v>7216034</v>
      </c>
      <c r="C132" s="12">
        <v>4</v>
      </c>
      <c r="D132" s="12">
        <v>4</v>
      </c>
      <c r="E132" s="4" t="s">
        <v>28</v>
      </c>
      <c r="F132" s="12">
        <v>15</v>
      </c>
      <c r="G132" s="13" t="s">
        <v>6</v>
      </c>
      <c r="H132" s="12" t="s">
        <v>36</v>
      </c>
      <c r="I132" s="12"/>
      <c r="J132" s="12"/>
      <c r="K132" s="12"/>
      <c r="L132" s="12"/>
      <c r="M132" s="12"/>
      <c r="N132" s="12"/>
      <c r="P132" s="12"/>
      <c r="Q132" s="12"/>
      <c r="R132" s="12"/>
      <c r="S132" s="12"/>
    </row>
    <row r="133" spans="1:19" ht="18.75" customHeight="1" x14ac:dyDescent="0.4">
      <c r="A133" s="1" t="s">
        <v>2</v>
      </c>
      <c r="B133" s="12">
        <v>5213186</v>
      </c>
      <c r="C133" s="12">
        <v>4</v>
      </c>
      <c r="D133" s="12">
        <v>4</v>
      </c>
      <c r="E133" s="4" t="s">
        <v>28</v>
      </c>
      <c r="F133" s="12">
        <v>15</v>
      </c>
      <c r="G133" s="13" t="s">
        <v>6</v>
      </c>
      <c r="H133" s="12" t="s">
        <v>36</v>
      </c>
      <c r="I133" s="12"/>
      <c r="J133" s="12"/>
      <c r="K133" s="12"/>
      <c r="L133" s="12"/>
      <c r="M133" s="12"/>
      <c r="N133" s="12"/>
      <c r="P133" s="12"/>
      <c r="Q133" s="12"/>
      <c r="R133" s="12"/>
      <c r="S133" s="12"/>
    </row>
    <row r="134" spans="1:19" ht="18.75" customHeight="1" x14ac:dyDescent="0.4">
      <c r="A134" s="1" t="s">
        <v>2</v>
      </c>
      <c r="B134" s="12">
        <v>7672753</v>
      </c>
      <c r="C134" s="12">
        <v>4</v>
      </c>
      <c r="D134" s="12">
        <v>4</v>
      </c>
      <c r="E134" s="4" t="s">
        <v>28</v>
      </c>
      <c r="F134" s="12">
        <v>14</v>
      </c>
      <c r="G134" s="13" t="s">
        <v>6</v>
      </c>
      <c r="H134" s="12" t="s">
        <v>36</v>
      </c>
      <c r="I134" s="12"/>
      <c r="J134" s="12"/>
      <c r="K134" s="12"/>
      <c r="L134" s="12"/>
      <c r="M134" s="12"/>
      <c r="N134" s="12"/>
      <c r="P134" s="12"/>
      <c r="Q134" s="12"/>
      <c r="R134" s="12"/>
      <c r="S134" s="12"/>
    </row>
    <row r="135" spans="1:19" ht="18.75" customHeight="1" x14ac:dyDescent="0.4">
      <c r="A135" s="1" t="s">
        <v>2</v>
      </c>
      <c r="B135" s="12">
        <v>8536878</v>
      </c>
      <c r="C135" s="12">
        <v>4</v>
      </c>
      <c r="D135" s="12">
        <v>4</v>
      </c>
      <c r="E135" s="4" t="s">
        <v>28</v>
      </c>
      <c r="F135" s="12">
        <v>12</v>
      </c>
      <c r="G135" s="13" t="s">
        <v>6</v>
      </c>
      <c r="H135" s="12" t="s">
        <v>35</v>
      </c>
      <c r="I135" s="12"/>
      <c r="J135" s="12"/>
      <c r="K135" s="12"/>
      <c r="L135" s="12"/>
      <c r="M135" s="12"/>
      <c r="N135" s="12"/>
      <c r="P135" s="12"/>
      <c r="Q135" s="12"/>
      <c r="R135" s="12"/>
      <c r="S135" s="12"/>
    </row>
    <row r="136" spans="1:19" ht="18.75" customHeight="1" x14ac:dyDescent="0.4">
      <c r="A136" s="1" t="s">
        <v>2</v>
      </c>
      <c r="B136" s="12">
        <v>9164225</v>
      </c>
      <c r="C136" s="12">
        <v>4</v>
      </c>
      <c r="D136" s="12">
        <v>4</v>
      </c>
      <c r="E136" s="4" t="s">
        <v>28</v>
      </c>
      <c r="F136" s="12">
        <v>11</v>
      </c>
      <c r="G136" s="13" t="s">
        <v>6</v>
      </c>
      <c r="H136" s="12" t="s">
        <v>35</v>
      </c>
      <c r="I136" s="12"/>
      <c r="J136" s="12"/>
      <c r="K136" s="12"/>
      <c r="L136" s="12"/>
      <c r="M136" s="12"/>
      <c r="N136" s="12"/>
      <c r="P136" s="12"/>
      <c r="Q136" s="12"/>
      <c r="R136" s="12"/>
      <c r="S136" s="12"/>
    </row>
    <row r="137" spans="1:19" ht="18.75" customHeight="1" x14ac:dyDescent="0.4">
      <c r="A137" s="1" t="s">
        <v>2</v>
      </c>
      <c r="B137" s="12">
        <v>8788044</v>
      </c>
      <c r="C137" s="12">
        <v>4</v>
      </c>
      <c r="D137" s="12">
        <v>4</v>
      </c>
      <c r="E137" s="4" t="s">
        <v>28</v>
      </c>
      <c r="F137" s="12">
        <v>11</v>
      </c>
      <c r="G137" s="13" t="s">
        <v>6</v>
      </c>
      <c r="H137" s="12" t="s">
        <v>35</v>
      </c>
      <c r="I137" s="12"/>
      <c r="J137" s="12"/>
      <c r="K137" s="12"/>
      <c r="L137" s="12"/>
      <c r="M137" s="12"/>
      <c r="N137" s="12"/>
      <c r="P137" s="12"/>
      <c r="Q137" s="12"/>
      <c r="R137" s="12"/>
      <c r="S137" s="12"/>
    </row>
    <row r="138" spans="1:19" ht="18.75" customHeight="1" x14ac:dyDescent="0.4">
      <c r="A138" s="1" t="s">
        <v>2</v>
      </c>
      <c r="B138" s="12">
        <v>3256583</v>
      </c>
      <c r="C138" s="12">
        <v>4</v>
      </c>
      <c r="D138" s="12">
        <v>4</v>
      </c>
      <c r="E138" s="4" t="s">
        <v>28</v>
      </c>
      <c r="F138" s="12">
        <v>10</v>
      </c>
      <c r="G138" s="13" t="s">
        <v>6</v>
      </c>
      <c r="H138" s="12" t="s">
        <v>35</v>
      </c>
      <c r="I138" s="12"/>
      <c r="J138" s="12"/>
      <c r="K138" s="12"/>
      <c r="L138" s="12"/>
      <c r="M138" s="12"/>
      <c r="N138" s="12"/>
      <c r="P138" s="12"/>
      <c r="Q138" s="12"/>
      <c r="R138" s="12"/>
      <c r="S138" s="12"/>
    </row>
    <row r="139" spans="1:19" ht="18.75" customHeight="1" x14ac:dyDescent="0.4">
      <c r="A139" s="1" t="s">
        <v>2</v>
      </c>
      <c r="B139" s="12">
        <v>5573482</v>
      </c>
      <c r="C139" s="12">
        <v>4</v>
      </c>
      <c r="D139" s="12">
        <v>4</v>
      </c>
      <c r="E139" s="4" t="s">
        <v>28</v>
      </c>
      <c r="F139" s="12">
        <v>8</v>
      </c>
      <c r="G139" s="13" t="s">
        <v>6</v>
      </c>
      <c r="H139" s="12" t="s">
        <v>34</v>
      </c>
      <c r="I139" s="12"/>
      <c r="J139" s="12"/>
      <c r="K139" s="12"/>
      <c r="L139" s="12"/>
      <c r="M139" s="12"/>
      <c r="N139" s="12"/>
      <c r="P139" s="12"/>
      <c r="Q139" s="12"/>
      <c r="R139" s="12"/>
      <c r="S139" s="12"/>
    </row>
    <row r="140" spans="1:19" ht="18.75" customHeight="1" x14ac:dyDescent="0.4">
      <c r="A140" s="1" t="s">
        <v>2</v>
      </c>
      <c r="B140" s="12">
        <v>8536996</v>
      </c>
      <c r="C140" s="12">
        <v>4</v>
      </c>
      <c r="D140" s="12">
        <v>4</v>
      </c>
      <c r="E140" s="4" t="s">
        <v>28</v>
      </c>
      <c r="F140" s="12">
        <v>8</v>
      </c>
      <c r="G140" s="13" t="s">
        <v>6</v>
      </c>
      <c r="H140" s="12" t="s">
        <v>35</v>
      </c>
      <c r="I140" s="12"/>
      <c r="J140" s="12"/>
      <c r="K140" s="12"/>
      <c r="L140" s="12"/>
      <c r="M140" s="12"/>
      <c r="N140" s="12"/>
      <c r="P140" s="12"/>
      <c r="Q140" s="12"/>
      <c r="R140" s="12"/>
      <c r="S140" s="12"/>
    </row>
    <row r="141" spans="1:19" ht="18.75" customHeight="1" x14ac:dyDescent="0.4">
      <c r="A141" s="1" t="s">
        <v>2</v>
      </c>
      <c r="B141" s="12">
        <v>6428164</v>
      </c>
      <c r="C141" s="12">
        <v>4</v>
      </c>
      <c r="D141" s="12">
        <v>4</v>
      </c>
      <c r="E141" s="4" t="s">
        <v>28</v>
      </c>
      <c r="F141" s="12">
        <v>7</v>
      </c>
      <c r="G141" s="13" t="s">
        <v>6</v>
      </c>
      <c r="H141" s="12" t="s">
        <v>35</v>
      </c>
      <c r="I141" s="12"/>
      <c r="J141" s="12"/>
      <c r="K141" s="12"/>
      <c r="L141" s="12"/>
      <c r="M141" s="12"/>
      <c r="N141" s="12"/>
      <c r="P141" s="12"/>
      <c r="Q141" s="12"/>
      <c r="R141" s="12"/>
      <c r="S141" s="12"/>
    </row>
    <row r="142" spans="1:19" ht="18.75" customHeight="1" x14ac:dyDescent="0.4">
      <c r="A142" s="1" t="s">
        <v>2</v>
      </c>
      <c r="B142" s="12">
        <v>3323379</v>
      </c>
      <c r="C142" s="12">
        <v>4</v>
      </c>
      <c r="D142" s="12">
        <v>4</v>
      </c>
      <c r="E142" s="4" t="s">
        <v>28</v>
      </c>
      <c r="F142" s="12">
        <v>7</v>
      </c>
      <c r="G142" s="13" t="s">
        <v>6</v>
      </c>
      <c r="H142" s="12" t="s">
        <v>35</v>
      </c>
      <c r="I142" s="12"/>
      <c r="J142" s="12"/>
      <c r="K142" s="12"/>
      <c r="L142" s="12"/>
      <c r="M142" s="12"/>
      <c r="N142" s="12"/>
      <c r="P142" s="12"/>
      <c r="Q142" s="12"/>
      <c r="R142" s="12"/>
      <c r="S142" s="12"/>
    </row>
    <row r="143" spans="1:19" ht="18.75" customHeight="1" x14ac:dyDescent="0.4">
      <c r="A143" s="1" t="s">
        <v>2</v>
      </c>
      <c r="B143" s="12">
        <v>3639445</v>
      </c>
      <c r="C143" s="12">
        <v>4</v>
      </c>
      <c r="D143" s="12">
        <v>4</v>
      </c>
      <c r="E143" s="4" t="s">
        <v>28</v>
      </c>
      <c r="F143" s="12">
        <v>3</v>
      </c>
      <c r="G143" s="13" t="s">
        <v>6</v>
      </c>
      <c r="H143" s="12" t="s">
        <v>35</v>
      </c>
      <c r="I143" s="12"/>
      <c r="J143" s="12"/>
      <c r="K143" s="12"/>
      <c r="L143" s="12"/>
      <c r="M143" s="12"/>
      <c r="N143" s="12"/>
      <c r="P143" s="12"/>
      <c r="Q143" s="12"/>
      <c r="R143" s="12"/>
      <c r="S143" s="12"/>
    </row>
    <row r="144" spans="1:19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  <row r="1003" ht="18.75" hidden="1" customHeight="1" x14ac:dyDescent="0.4"/>
    <row r="1004" ht="18.75" hidden="1" customHeight="1" x14ac:dyDescent="0.4"/>
    <row r="1005" ht="18.75" hidden="1" customHeight="1" x14ac:dyDescent="0.4"/>
    <row r="1006" ht="18.75" hidden="1" customHeight="1" x14ac:dyDescent="0.4"/>
    <row r="1007" ht="18.75" hidden="1" customHeight="1" x14ac:dyDescent="0.4"/>
    <row r="1008" ht="18.75" hidden="1" customHeight="1" x14ac:dyDescent="0.4"/>
    <row r="1009" ht="18.75" hidden="1" customHeight="1" x14ac:dyDescent="0.4"/>
    <row r="1010" ht="18.75" hidden="1" customHeight="1" x14ac:dyDescent="0.4"/>
    <row r="1011" ht="18.75" hidden="1" customHeight="1" x14ac:dyDescent="0.4"/>
    <row r="1012" ht="18.75" hidden="1" customHeight="1" x14ac:dyDescent="0.4"/>
    <row r="1013" ht="18.75" hidden="1" customHeight="1" x14ac:dyDescent="0.4"/>
    <row r="1014" ht="18.75" hidden="1" customHeight="1" x14ac:dyDescent="0.4"/>
    <row r="1015" ht="18.75" hidden="1" customHeight="1" x14ac:dyDescent="0.4"/>
    <row r="1016" ht="18.75" hidden="1" customHeight="1" x14ac:dyDescent="0.4"/>
    <row r="1017" ht="18.75" hidden="1" customHeight="1" x14ac:dyDescent="0.4"/>
    <row r="1018" ht="18.75" hidden="1" customHeight="1" x14ac:dyDescent="0.4"/>
    <row r="1019" ht="18.75" hidden="1" customHeight="1" x14ac:dyDescent="0.4"/>
    <row r="1020" ht="18.75" hidden="1" customHeight="1" x14ac:dyDescent="0.4"/>
    <row r="1021" ht="18.75" hidden="1" customHeight="1" x14ac:dyDescent="0.4"/>
    <row r="1022" ht="18.75" hidden="1" customHeight="1" x14ac:dyDescent="0.4"/>
    <row r="1023" ht="18.75" hidden="1" customHeight="1" x14ac:dyDescent="0.4"/>
    <row r="1024" ht="18.75" hidden="1" customHeight="1" x14ac:dyDescent="0.4"/>
    <row r="1025" ht="18.75" hidden="1" customHeight="1" x14ac:dyDescent="0.4"/>
    <row r="1026" ht="18.75" hidden="1" customHeight="1" x14ac:dyDescent="0.4"/>
    <row r="1027" ht="18.75" hidden="1" customHeight="1" x14ac:dyDescent="0.4"/>
    <row r="1028" ht="18.75" hidden="1" customHeight="1" x14ac:dyDescent="0.4"/>
    <row r="1029" ht="18.75" hidden="1" customHeight="1" x14ac:dyDescent="0.4"/>
    <row r="1030" ht="18.75" hidden="1" customHeight="1" x14ac:dyDescent="0.4"/>
    <row r="1031" ht="18.75" hidden="1" customHeight="1" x14ac:dyDescent="0.4"/>
    <row r="1032" ht="18.75" hidden="1" customHeight="1" x14ac:dyDescent="0.4"/>
    <row r="1033" ht="18.75" hidden="1" customHeight="1" x14ac:dyDescent="0.4"/>
    <row r="1034" ht="18.75" hidden="1" customHeight="1" x14ac:dyDescent="0.4"/>
    <row r="1035" ht="18.75" hidden="1" customHeight="1" x14ac:dyDescent="0.4"/>
    <row r="1036" ht="18.75" hidden="1" customHeight="1" x14ac:dyDescent="0.4"/>
    <row r="1037" ht="18.75" hidden="1" customHeight="1" x14ac:dyDescent="0.4"/>
    <row r="1038" ht="18.75" hidden="1" customHeight="1" x14ac:dyDescent="0.4"/>
    <row r="1039" ht="18.75" hidden="1" customHeight="1" x14ac:dyDescent="0.4"/>
    <row r="1040" ht="18.75" hidden="1" customHeight="1" x14ac:dyDescent="0.4"/>
    <row r="1041" ht="18.75" hidden="1" customHeight="1" x14ac:dyDescent="0.4"/>
    <row r="1042" ht="18.75" hidden="1" customHeight="1" x14ac:dyDescent="0.4"/>
    <row r="1043" ht="18.75" hidden="1" customHeight="1" x14ac:dyDescent="0.4"/>
    <row r="1044" ht="18.75" hidden="1" customHeight="1" x14ac:dyDescent="0.4"/>
    <row r="1045" ht="18.75" hidden="1" customHeight="1" x14ac:dyDescent="0.4"/>
    <row r="1046" ht="18.75" hidden="1" customHeight="1" x14ac:dyDescent="0.4"/>
  </sheetData>
  <sheetProtection formatColumns="0"/>
  <dataValidations count="4">
    <dataValidation type="list" allowBlank="1" showInputMessage="1" showErrorMessage="1" sqref="G2:G143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143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143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2024-10-18T09:21:45Z</dcterms:modified>
</cp:coreProperties>
</file>